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0" yWindow="90" windowWidth="24900" windowHeight="11745" tabRatio="931" activeTab="27"/>
  </bookViews>
  <sheets>
    <sheet name="ZH" sheetId="1" r:id="rId1"/>
    <sheet name="BE" sheetId="2" r:id="rId2"/>
    <sheet name="LU" sheetId="3" r:id="rId3"/>
    <sheet name="UR" sheetId="4" r:id="rId4"/>
    <sheet name="SZ" sheetId="5" r:id="rId5"/>
    <sheet name="OW" sheetId="6" r:id="rId6"/>
    <sheet name="NW" sheetId="7" r:id="rId7"/>
    <sheet name="GL" sheetId="8" r:id="rId8"/>
    <sheet name="ZG" sheetId="9" r:id="rId9"/>
    <sheet name="FR" sheetId="10" r:id="rId10"/>
    <sheet name="SO" sheetId="11" r:id="rId11"/>
    <sheet name="BS" sheetId="12" r:id="rId12"/>
    <sheet name="BL" sheetId="13" r:id="rId13"/>
    <sheet name="SH" sheetId="14" r:id="rId14"/>
    <sheet name="AR" sheetId="15" r:id="rId15"/>
    <sheet name="AI" sheetId="16" r:id="rId16"/>
    <sheet name="SG" sheetId="17" r:id="rId17"/>
    <sheet name="GR" sheetId="18" r:id="rId18"/>
    <sheet name="AG" sheetId="19" r:id="rId19"/>
    <sheet name="TG" sheetId="20" r:id="rId20"/>
    <sheet name="TI" sheetId="21" r:id="rId21"/>
    <sheet name="VD" sheetId="22" r:id="rId22"/>
    <sheet name="VS" sheetId="23" r:id="rId23"/>
    <sheet name="NE" sheetId="24" r:id="rId24"/>
    <sheet name="GE" sheetId="25" r:id="rId25"/>
    <sheet name="JU" sheetId="26" r:id="rId26"/>
    <sheet name="CHF" sheetId="27" r:id="rId27"/>
    <sheet name="CHD" sheetId="28" r:id="rId28"/>
    <sheet name="Abschlusszahlen Budget 1999" sheetId="29" r:id="rId29"/>
    <sheet name="Abschlusszahlen Rechnung 1999" sheetId="30" r:id="rId30"/>
    <sheet name="Abschlusszahlen Budgets 2000" sheetId="31" r:id="rId31"/>
    <sheet name="Abschlusszahlen Rechnung 2000" sheetId="32" r:id="rId32"/>
    <sheet name="Übersicht Saldo L. R. " sheetId="33" r:id="rId33"/>
    <sheet name="Finanzierungsfehlbetrag" sheetId="34" r:id="rId34"/>
    <sheet name="Selbstfinanzierungsgrad" sheetId="35" r:id="rId35"/>
    <sheet name="Erläuterung Kennzahlen" sheetId="36" r:id="rId36"/>
  </sheets>
  <externalReferences>
    <externalReference r:id="rId39"/>
  </externalReferences>
  <definedNames>
    <definedName name="Abschluss_d" localSheetId="30">'Abschlusszahlen Budgets 2000'!$A$3:$E$38</definedName>
    <definedName name="Abschluss_d" localSheetId="29">'Abschlusszahlen Rechnung 1999'!$A$3:$E$38</definedName>
    <definedName name="Abschluss_d" localSheetId="33">'Finanzierungsfehlbetrag'!$A$2:$E$36</definedName>
    <definedName name="Abschluss_d" localSheetId="34">'Selbstfinanzierungsgrad'!$A$2:$E$36</definedName>
    <definedName name="Abschluss_d" localSheetId="32">'Übersicht Saldo L. R. '!$A$2:$E$36</definedName>
    <definedName name="Abschluss_d">'Abschlusszahlen Budget 1999'!$A$3:$E$38</definedName>
    <definedName name="Abschluss_f" localSheetId="30">'Abschlusszahlen Budgets 2000'!#REF!</definedName>
    <definedName name="Abschluss_f" localSheetId="29">'Abschlusszahlen Rechnung 1999'!#REF!</definedName>
    <definedName name="Abschluss_f" localSheetId="35">'[1]Ergebnisse Budget 2007'!#REF!</definedName>
    <definedName name="Abschluss_f" localSheetId="33">'Finanzierungsfehlbetrag'!$H$2:$M$36</definedName>
    <definedName name="Abschluss_f" localSheetId="34">'Selbstfinanzierungsgrad'!$H$2:$M$36</definedName>
    <definedName name="Abschluss_f" localSheetId="32">'Übersicht Saldo L. R. '!$H$2:$M$36</definedName>
    <definedName name="Abschluss_f">'Abschlusszahlen Budget 1999'!#REF!</definedName>
    <definedName name="AG">#REF!</definedName>
    <definedName name="AI">#REF!</definedName>
    <definedName name="AR">#REF!</definedName>
    <definedName name="BE">#REF!</definedName>
    <definedName name="BL">#REF!</definedName>
    <definedName name="BS">#REF!</definedName>
    <definedName name="CH">#REF!</definedName>
    <definedName name="CHF">#REF!</definedName>
    <definedName name="_xlnm.Print_Area" localSheetId="28">'Abschlusszahlen Budget 1999'!$A$2:$F$39</definedName>
    <definedName name="_xlnm.Print_Area" localSheetId="30">'Abschlusszahlen Budgets 2000'!$A$2:$E$36</definedName>
    <definedName name="_xlnm.Print_Area" localSheetId="29">'Abschlusszahlen Rechnung 1999'!$A$2:$E$39</definedName>
    <definedName name="_xlnm.Print_Area" localSheetId="27">'CHD'!$A$1:$I$35</definedName>
    <definedName name="_xlnm.Print_Area" localSheetId="26">'CHF'!$A$1:$I$35</definedName>
    <definedName name="_xlnm.Print_Area" localSheetId="33">'Finanzierungsfehlbetrag'!$A$1:$F$34</definedName>
    <definedName name="_xlnm.Print_Area" localSheetId="34">'Selbstfinanzierungsgrad'!$A$1:$F$34</definedName>
    <definedName name="_xlnm.Print_Area" localSheetId="32">'Übersicht Saldo L. R. '!$A$1:$F$34</definedName>
    <definedName name="_xlnm.Print_Area" localSheetId="0">'ZH'!$A$1:$I$35</definedName>
    <definedName name="Dtext">#REF!</definedName>
    <definedName name="find">'Finanzierungsfehlbetrag'!$A$1:$F$34</definedName>
    <definedName name="FR">#REF!</definedName>
    <definedName name="Ftext">#REF!</definedName>
    <definedName name="GE">#REF!</definedName>
    <definedName name="GL">#REF!</definedName>
    <definedName name="GR">#REF!</definedName>
    <definedName name="JU">#REF!</definedName>
    <definedName name="Kanton">#REF!</definedName>
    <definedName name="kantone" localSheetId="33">#REF!</definedName>
    <definedName name="kantone" localSheetId="34">#REF!</definedName>
    <definedName name="kantone" localSheetId="32">#REF!</definedName>
    <definedName name="kantone">#REF!</definedName>
    <definedName name="LR" localSheetId="33">#REF!</definedName>
    <definedName name="LR" localSheetId="34">#REF!</definedName>
    <definedName name="LR">#REF!</definedName>
    <definedName name="LRd">'Übersicht Saldo L. R. '!$A$1:$F$34</definedName>
    <definedName name="LU">#REF!</definedName>
    <definedName name="md">#REF!</definedName>
    <definedName name="mf">#REF!</definedName>
    <definedName name="Name">#REF!</definedName>
    <definedName name="Nameeinf" localSheetId="33">#REF!</definedName>
    <definedName name="Nameeinf" localSheetId="34">#REF!</definedName>
    <definedName name="NE">#REF!</definedName>
    <definedName name="NW">#REF!</definedName>
    <definedName name="od">'Abschlusszahlen Budgets 2000'!$A$3:$E$37</definedName>
    <definedName name="of" localSheetId="35">'[1]Ergebnisse Budgets 2008'!#REF!</definedName>
    <definedName name="of">'Abschlusszahlen Budgets 2000'!#REF!</definedName>
    <definedName name="OW">#REF!</definedName>
    <definedName name="qd">'Abschlusszahlen Budget 1999'!$A$3:$E$37</definedName>
    <definedName name="qf" localSheetId="35">'[1]Ergebnisse Budget 2007'!#REF!</definedName>
    <definedName name="qf">'Abschlusszahlen Budget 1999'!#REF!</definedName>
    <definedName name="sd">'Abschlusszahlen Rechnung 1999'!$A$3:$E$37</definedName>
    <definedName name="sf" localSheetId="35">'[1]Ergebnisse Rechnung 07'!#REF!</definedName>
    <definedName name="sf">'Abschlusszahlen Rechnung 1999'!#REF!</definedName>
    <definedName name="SF_GradR" localSheetId="28">'Abschlusszahlen Budget 1999'!$A$3:$E$38</definedName>
    <definedName name="SF_GradR" localSheetId="30">'Abschlusszahlen Budgets 2000'!$A$3:$E$38</definedName>
    <definedName name="SF_GradR" localSheetId="29">'Abschlusszahlen Rechnung 1999'!$A$3:$E$38</definedName>
    <definedName name="SF_GradR" localSheetId="33">'Finanzierungsfehlbetrag'!$A$2:$E$36</definedName>
    <definedName name="SF_GradR" localSheetId="34">'Selbstfinanzierungsgrad'!$A$2:$E$36</definedName>
    <definedName name="SF_GradR" localSheetId="32">'Übersicht Saldo L. R. '!$A$2:$E$36</definedName>
    <definedName name="SF_GradR">#REF!</definedName>
    <definedName name="SFd">'Selbstfinanzierungsgrad'!$A$1:$F$34</definedName>
    <definedName name="SFmitohne" localSheetId="33">#REF!</definedName>
    <definedName name="SFmitohne" localSheetId="34">#REF!</definedName>
    <definedName name="SG">#REF!</definedName>
    <definedName name="SH">#REF!</definedName>
    <definedName name="so">#REF!</definedName>
    <definedName name="sotxt">#REF!</definedName>
    <definedName name="SZ">#REF!</definedName>
    <definedName name="Text" localSheetId="33">#REF!</definedName>
    <definedName name="Text" localSheetId="34">#REF!</definedName>
    <definedName name="TG">#REF!</definedName>
    <definedName name="TI">#REF!</definedName>
    <definedName name="Umfrage" localSheetId="33">#REF!</definedName>
    <definedName name="Umfrage" localSheetId="34">#REF!</definedName>
    <definedName name="UR">#REF!</definedName>
    <definedName name="VD">#REF!</definedName>
    <definedName name="Verweis" localSheetId="33">#REF!</definedName>
    <definedName name="Verweis" localSheetId="34">#REF!</definedName>
    <definedName name="VS">#REF!</definedName>
    <definedName name="ZG">#REF!</definedName>
    <definedName name="ZH">#REF!</definedName>
    <definedName name="ZIANT" localSheetId="33">#REF!</definedName>
    <definedName name="ZIANT" localSheetId="34">#REF!</definedName>
  </definedNames>
  <calcPr fullCalcOnLoad="1"/>
</workbook>
</file>

<file path=xl/sharedStrings.xml><?xml version="1.0" encoding="utf-8"?>
<sst xmlns="http://schemas.openxmlformats.org/spreadsheetml/2006/main" count="2531" uniqueCount="185">
  <si>
    <t>Zürich</t>
  </si>
  <si>
    <t>Jura</t>
  </si>
  <si>
    <t xml:space="preserve"> </t>
  </si>
  <si>
    <t>Canton</t>
  </si>
  <si>
    <t>Kanton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</si>
  <si>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</si>
  <si>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</si>
  <si>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</si>
  <si>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</si>
  <si>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</si>
  <si>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</si>
  <si>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</si>
  <si>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</si>
  <si>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</si>
  <si>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</si>
  <si>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Nettoinvestition</t>
  </si>
  <si>
    <t>Investissement net</t>
  </si>
  <si>
    <t>Basel-Stadt</t>
  </si>
  <si>
    <t xml:space="preserve">Basel-Landschaft </t>
  </si>
  <si>
    <t>Selbstfinanzierungsgrad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</si>
  <si>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</si>
  <si>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</si>
  <si>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</si>
  <si>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</si>
  <si>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</si>
  <si>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</si>
  <si>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</si>
  <si>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</si>
  <si>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Vaud</t>
  </si>
  <si>
    <t>Valais</t>
  </si>
  <si>
    <t>Neuchâtel</t>
  </si>
  <si>
    <t>Genève</t>
  </si>
  <si>
    <t>-</t>
  </si>
  <si>
    <t>Degré d'autofinancement</t>
  </si>
  <si>
    <t>Ein Selbstfinanzierungsgrad von unter null wird mit "negativ" bezeichnet</t>
  </si>
  <si>
    <t>+ Finanzierungsüberschuss / - Finanzierungsfehlbetrag</t>
  </si>
  <si>
    <t>+ Excedent de financement / - Insuffisnce de financement</t>
  </si>
  <si>
    <t>Saldo L. R.</t>
  </si>
  <si>
    <t>Finanzierung (+/-)</t>
  </si>
  <si>
    <t>Financement (+/-)</t>
  </si>
  <si>
    <t>Saldo Laufende Rechnung 
Excedent des revenues / des charges</t>
  </si>
  <si>
    <t xml:space="preserve">Finanzierung 
Financement </t>
  </si>
  <si>
    <t>Selbstfinanzierungsgrad
Degré d'autofinancement</t>
  </si>
  <si>
    <t>in 1000 Fr. / en 1000 frs.</t>
  </si>
  <si>
    <t>Un degré d'autofinancement inférieur à zéro est marqué "négatif"</t>
  </si>
  <si>
    <t>Excédent des</t>
  </si>
  <si>
    <t>revenus/charges</t>
  </si>
  <si>
    <t>Kanton:</t>
  </si>
  <si>
    <t>Budget</t>
  </si>
  <si>
    <t>Diff.</t>
  </si>
  <si>
    <t>Rechnung</t>
  </si>
  <si>
    <t>in %</t>
  </si>
  <si>
    <t>L A U F E N D E   R E C H N U N G</t>
  </si>
  <si>
    <t>30</t>
  </si>
  <si>
    <t>Personalaufwand</t>
  </si>
  <si>
    <t>31</t>
  </si>
  <si>
    <t>Sachaufwand</t>
  </si>
  <si>
    <t>davon 314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</si>
  <si>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</si>
  <si>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</si>
  <si>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</si>
  <si>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</si>
  <si>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</si>
  <si>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</si>
  <si>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</si>
  <si>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</si>
  <si>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</si>
  <si>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>38</t>
  </si>
  <si>
    <t>Einlagen in Spezialfinanzierungen/Fonds</t>
  </si>
  <si>
    <t>39</t>
  </si>
  <si>
    <t>Interne Verrechnungen (Aufwand)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</si>
  <si>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</si>
  <si>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</si>
  <si>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</si>
  <si>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</si>
  <si>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</si>
  <si>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</si>
  <si>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</si>
  <si>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</si>
  <si>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</si>
  <si>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</si>
  <si>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</si>
  <si>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</si>
  <si>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</si>
  <si>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</si>
  <si>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</si>
  <si>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</si>
  <si>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</si>
  <si>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</si>
  <si>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</si>
  <si>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</si>
  <si>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</si>
  <si>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</si>
  <si>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</si>
  <si>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</si>
  <si>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</si>
  <si>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</si>
  <si>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</si>
  <si>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</si>
  <si>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</si>
  <si>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</si>
  <si>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</si>
  <si>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</si>
  <si>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</si>
  <si>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</si>
  <si>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</si>
  <si>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</si>
  <si>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>Selbstfinanzierung</t>
  </si>
  <si>
    <t>Finanzierungsfehlbetrag(-)/-überschuss(+)</t>
  </si>
  <si>
    <t>Konsolidierte Gesamtausgaben</t>
  </si>
  <si>
    <t>BUDGET</t>
  </si>
  <si>
    <t xml:space="preserve">  -</t>
  </si>
  <si>
    <t>Canton:</t>
  </si>
  <si>
    <t>Compte</t>
  </si>
  <si>
    <t>en %</t>
  </si>
  <si>
    <t>C O M P T E   D E   F O N C T I O N N E M E N T</t>
  </si>
  <si>
    <t>Charges de personnel</t>
  </si>
  <si>
    <t>Biens, services et marchandises</t>
  </si>
  <si>
    <t>de cela 314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</si>
  <si>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</si>
  <si>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</si>
  <si>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</si>
  <si>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</si>
  <si>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</si>
  <si>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Attributions aux financements spéciaux</t>
  </si>
  <si>
    <t>Imputations internes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</si>
  <si>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</si>
  <si>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</si>
  <si>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</si>
  <si>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</si>
  <si>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</si>
  <si>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</si>
  <si>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</si>
  <si>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</si>
  <si>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</si>
  <si>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</si>
  <si>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</si>
  <si>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</si>
  <si>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</si>
  <si>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</si>
  <si>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</si>
  <si>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</si>
  <si>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Autofinancement</t>
  </si>
  <si>
    <t>Insuffisance (-) / Excedent de financement</t>
  </si>
  <si>
    <t>Total des dépenses effectives</t>
  </si>
  <si>
    <t>38 / 335</t>
  </si>
  <si>
    <t>Einlagen in Spezialfinanz./Fonds</t>
  </si>
  <si>
    <t>62 - 69</t>
  </si>
  <si>
    <t>COMPTE</t>
  </si>
  <si>
    <t>negativ</t>
  </si>
  <si>
    <t>330/339</t>
  </si>
  <si>
    <t>331 - 333/338</t>
  </si>
  <si>
    <t>38 /3x</t>
  </si>
  <si>
    <t>Attributions aux financements spéciaux /Charges non Réparties</t>
  </si>
  <si>
    <t>41 / 43 / 439</t>
  </si>
  <si>
    <t>Concessions / Contributions / dissolution de provision</t>
  </si>
  <si>
    <t>50, 51, 53, 54</t>
  </si>
  <si>
    <t>26 Cantons</t>
  </si>
  <si>
    <t/>
  </si>
  <si>
    <t>26 Kantone</t>
  </si>
  <si>
    <t xml:space="preserve">L A U F E N D E   R E C H N U N G        </t>
  </si>
  <si>
    <t>Abschlusszahlen der Rechnungen 1999 der Kantone</t>
  </si>
  <si>
    <t>Résultats des Comptes 1999 des cantons</t>
  </si>
  <si>
    <t>Abschlusszahlen der Budgets 1999 der Kantone</t>
  </si>
  <si>
    <t>Résultats des Budgets 1999 des cantons</t>
  </si>
  <si>
    <t>Abschlusszahlen der Budgets 2000 der Kantone</t>
  </si>
  <si>
    <t>Résultats des Budgets 2000 des cantons</t>
  </si>
  <si>
    <t>Résultats des Comptes 2000 des cantons</t>
  </si>
  <si>
    <t>Abschlusszahlen der Rechnungen 2000 der Kantone</t>
  </si>
  <si>
    <t>Differenz</t>
  </si>
  <si>
    <t>R 99 - B 00</t>
  </si>
  <si>
    <t>B 00 - R 00</t>
  </si>
  <si>
    <t>Erläuterung der Kennzahlen</t>
  </si>
  <si>
    <t>+</t>
  </si>
  <si>
    <t>Abschreibungen auf dem Verwaltungsvermögen (Kontoart 331+332+333)</t>
  </si>
  <si>
    <t>Finanzierungsfehlbetrag / (-überschuss)</t>
  </si>
  <si>
    <t>Nettoinvestitionen</t>
  </si>
  <si>
    <t>Totalaufwand Laufende Rechnung</t>
  </si>
  <si>
    <t>Abschreibungen auf das Finanzvermögen (Kontoart 330)</t>
  </si>
  <si>
    <t>Abschreibungen auf das Verwaltungsvermögen (Kontoart 331+332+333)</t>
  </si>
  <si>
    <t>Einlagen in Spezialfinanzierungen/Fonds (Kontoart 38)</t>
  </si>
  <si>
    <t>Interne Verrechnungen (Kontoart 39)</t>
  </si>
  <si>
    <t>Selbstfinanzierung x 100</t>
  </si>
  <si>
    <t>Bei negativer Selbstfinanzierung wird der Wert "Negativ" ausgewiesen</t>
  </si>
  <si>
    <t>Bei negativen Nettoinverstitionen wird kein Wert (-) ausgewiesen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</si>
</sst>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General_)"/>
    <numFmt numFmtId="171" formatCode="0.0%"/>
    <numFmt numFmtId="172" formatCode="#,##0;\-\ #,##0"/>
    <numFmt numFmtId="173" formatCode="\+\ ###,##0;\-\ ###,##0"/>
    <numFmt numFmtId="174" formatCode="#,##0.0;[Red]\-#,##0.0"/>
    <numFmt numFmtId="175" formatCode="d/mm/yyyy"/>
    <numFmt numFmtId="176" formatCode="0.000%"/>
    <numFmt numFmtId="177" formatCode="0.000"/>
    <numFmt numFmtId="178" formatCode="#,##0.0"/>
    <numFmt numFmtId="179" formatCode="0.0"/>
    <numFmt numFmtId="180" formatCode="\(#,##0\);\(#,##0\)"/>
    <numFmt numFmtId="181" formatCode="0.0000%"/>
    <numFmt numFmtId="182" formatCode="0.00000000"/>
    <numFmt numFmtId="183" formatCode="0.0000000"/>
    <numFmt numFmtId="184" formatCode="#,###,##0;\-\ #,###,##0"/>
    <numFmt numFmtId="185" formatCode="#,##0.000000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.000000000;[Red]\-#,##0.000000000"/>
    <numFmt numFmtId="193" formatCode="###,##0."/>
    <numFmt numFmtId="194" formatCode="#,##0.000"/>
    <numFmt numFmtId="195" formatCode="_ * #,##0_ ;_ * \-#,##0_ ;_ * &quot;-&quot;??_ ;_ @_ "/>
    <numFmt numFmtId="196" formatCode="0.0%;[Red]\-0.0%"/>
    <numFmt numFmtId="197" formatCode="#,##0.0\ %\ \ ;\-#,##0.0\ %\ \ "/>
    <numFmt numFmtId="198" formatCode="#,##0.000;\-\ #,##0.000"/>
    <numFmt numFmtId="199" formatCode="#"/>
    <numFmt numFmtId="200" formatCode="[$-807]dddd\,\ d\.\ mmmm\ yyyy"/>
    <numFmt numFmtId="201" formatCode="[$-807]d/\ mmmm\ yyyy;@"/>
    <numFmt numFmtId="202" formatCode="#,##0_ ;[Red]\-#,##0\ "/>
  </numFmts>
  <fonts count="50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5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17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66">
    <xf numFmtId="170" fontId="0" fillId="0" borderId="0" xfId="0" applyAlignment="1">
      <alignment/>
    </xf>
    <xf numFmtId="170" fontId="0" fillId="0" borderId="0" xfId="0" applyAlignment="1">
      <alignment vertical="center"/>
    </xf>
    <xf numFmtId="170" fontId="0" fillId="0" borderId="0" xfId="0" applyFont="1" applyAlignment="1" applyProtection="1">
      <alignment horizontal="left" vertical="center"/>
      <protection/>
    </xf>
    <xf numFmtId="170" fontId="0" fillId="0" borderId="0" xfId="0" applyFont="1" applyAlignment="1" applyProtection="1">
      <alignment horizontal="right" vertical="center"/>
      <protection/>
    </xf>
    <xf numFmtId="170" fontId="0" fillId="0" borderId="0" xfId="0" applyFont="1" applyAlignment="1">
      <alignment vertical="center"/>
    </xf>
    <xf numFmtId="170" fontId="0" fillId="0" borderId="10" xfId="0" applyFont="1" applyBorder="1" applyAlignment="1" applyProtection="1">
      <alignment horizontal="left" vertical="center"/>
      <protection/>
    </xf>
    <xf numFmtId="170" fontId="5" fillId="0" borderId="11" xfId="0" applyFont="1" applyBorder="1" applyAlignment="1" applyProtection="1">
      <alignment horizontal="left" vertical="center"/>
      <protection/>
    </xf>
    <xf numFmtId="170" fontId="0" fillId="0" borderId="11" xfId="0" applyFont="1" applyBorder="1" applyAlignment="1" applyProtection="1">
      <alignment horizontal="right" vertical="center"/>
      <protection/>
    </xf>
    <xf numFmtId="170" fontId="0" fillId="0" borderId="12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170" fontId="0" fillId="0" borderId="11" xfId="0" applyFont="1" applyBorder="1" applyAlignment="1" applyProtection="1">
      <alignment horizontal="left" vertical="center"/>
      <protection/>
    </xf>
    <xf numFmtId="172" fontId="0" fillId="0" borderId="11" xfId="0" applyNumberFormat="1" applyFont="1" applyBorder="1" applyAlignment="1" applyProtection="1">
      <alignment vertical="center"/>
      <protection/>
    </xf>
    <xf numFmtId="171" fontId="0" fillId="0" borderId="11" xfId="0" applyNumberFormat="1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170" fontId="0" fillId="0" borderId="12" xfId="0" applyFont="1" applyBorder="1" applyAlignment="1" applyProtection="1">
      <alignment horizontal="left" vertical="center"/>
      <protection/>
    </xf>
    <xf numFmtId="170" fontId="0" fillId="0" borderId="0" xfId="0" applyFont="1" applyBorder="1" applyAlignment="1" applyProtection="1">
      <alignment horizontal="left" vertical="center"/>
      <protection/>
    </xf>
    <xf numFmtId="172" fontId="0" fillId="0" borderId="0" xfId="0" applyNumberFormat="1" applyFont="1" applyBorder="1" applyAlignment="1" applyProtection="1">
      <alignment vertical="center"/>
      <protection/>
    </xf>
    <xf numFmtId="171" fontId="0" fillId="0" borderId="0" xfId="0" applyNumberFormat="1" applyFont="1" applyBorder="1" applyAlignment="1" applyProtection="1">
      <alignment vertical="center"/>
      <protection/>
    </xf>
    <xf numFmtId="172" fontId="0" fillId="0" borderId="14" xfId="0" applyNumberFormat="1" applyFont="1" applyBorder="1" applyAlignment="1" applyProtection="1">
      <alignment vertical="center"/>
      <protection/>
    </xf>
    <xf numFmtId="170" fontId="0" fillId="0" borderId="15" xfId="0" applyFont="1" applyBorder="1" applyAlignment="1" applyProtection="1">
      <alignment horizontal="left" vertical="center"/>
      <protection/>
    </xf>
    <xf numFmtId="170" fontId="0" fillId="0" borderId="16" xfId="0" applyFont="1" applyBorder="1" applyAlignment="1" applyProtection="1">
      <alignment horizontal="left" vertical="center"/>
      <protection/>
    </xf>
    <xf numFmtId="172" fontId="0" fillId="0" borderId="16" xfId="0" applyNumberFormat="1" applyFont="1" applyBorder="1" applyAlignment="1" applyProtection="1">
      <alignment vertical="center"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0" fontId="5" fillId="0" borderId="18" xfId="0" applyFont="1" applyBorder="1" applyAlignment="1" applyProtection="1">
      <alignment horizontal="left" vertical="center"/>
      <protection/>
    </xf>
    <xf numFmtId="170" fontId="5" fillId="0" borderId="19" xfId="0" applyFont="1" applyBorder="1" applyAlignment="1" applyProtection="1">
      <alignment horizontal="left" vertical="center"/>
      <protection/>
    </xf>
    <xf numFmtId="172" fontId="5" fillId="0" borderId="19" xfId="0" applyNumberFormat="1" applyFont="1" applyBorder="1" applyAlignment="1" applyProtection="1">
      <alignment vertical="center"/>
      <protection/>
    </xf>
    <xf numFmtId="171" fontId="0" fillId="0" borderId="19" xfId="0" applyNumberFormat="1" applyFont="1" applyBorder="1" applyAlignment="1" applyProtection="1">
      <alignment vertical="center"/>
      <protection/>
    </xf>
    <xf numFmtId="172" fontId="5" fillId="0" borderId="20" xfId="0" applyNumberFormat="1" applyFont="1" applyBorder="1" applyAlignment="1" applyProtection="1">
      <alignment vertical="center"/>
      <protection/>
    </xf>
    <xf numFmtId="170" fontId="0" fillId="0" borderId="10" xfId="0" applyFont="1" applyBorder="1" applyAlignment="1">
      <alignment vertical="center"/>
    </xf>
    <xf numFmtId="170" fontId="0" fillId="0" borderId="11" xfId="0" applyFont="1" applyBorder="1" applyAlignment="1">
      <alignment vertical="center"/>
    </xf>
    <xf numFmtId="170" fontId="0" fillId="0" borderId="0" xfId="0" applyFont="1" applyBorder="1" applyAlignment="1">
      <alignment vertical="center"/>
    </xf>
    <xf numFmtId="170" fontId="0" fillId="0" borderId="15" xfId="0" applyFont="1" applyBorder="1" applyAlignment="1">
      <alignment vertical="center"/>
    </xf>
    <xf numFmtId="170" fontId="0" fillId="0" borderId="16" xfId="0" applyFont="1" applyBorder="1" applyAlignment="1">
      <alignment vertical="center"/>
    </xf>
    <xf numFmtId="170" fontId="0" fillId="0" borderId="19" xfId="0" applyFont="1" applyBorder="1" applyAlignment="1">
      <alignment vertical="center"/>
    </xf>
    <xf numFmtId="170" fontId="5" fillId="33" borderId="0" xfId="0" applyFont="1" applyFill="1" applyAlignment="1">
      <alignment vertical="center"/>
    </xf>
    <xf numFmtId="172" fontId="5" fillId="33" borderId="0" xfId="0" applyNumberFormat="1" applyFont="1" applyFill="1" applyAlignment="1" applyProtection="1">
      <alignment vertical="center"/>
      <protection/>
    </xf>
    <xf numFmtId="172" fontId="5" fillId="33" borderId="0" xfId="0" applyNumberFormat="1" applyFont="1" applyFill="1" applyBorder="1" applyAlignment="1" applyProtection="1">
      <alignment vertical="center"/>
      <protection/>
    </xf>
    <xf numFmtId="172" fontId="5" fillId="33" borderId="14" xfId="0" applyNumberFormat="1" applyFont="1" applyFill="1" applyBorder="1" applyAlignment="1" applyProtection="1">
      <alignment vertical="center"/>
      <protection/>
    </xf>
    <xf numFmtId="170" fontId="5" fillId="33" borderId="15" xfId="0" applyFont="1" applyFill="1" applyBorder="1" applyAlignment="1">
      <alignment vertical="center"/>
    </xf>
    <xf numFmtId="170" fontId="5" fillId="33" borderId="16" xfId="0" applyFont="1" applyFill="1" applyBorder="1" applyAlignment="1">
      <alignment vertical="center"/>
    </xf>
    <xf numFmtId="172" fontId="5" fillId="33" borderId="16" xfId="0" applyNumberFormat="1" applyFont="1" applyFill="1" applyBorder="1" applyAlignment="1" applyProtection="1">
      <alignment vertical="center"/>
      <protection/>
    </xf>
    <xf numFmtId="171" fontId="5" fillId="33" borderId="16" xfId="0" applyNumberFormat="1" applyFont="1" applyFill="1" applyBorder="1" applyAlignment="1" applyProtection="1">
      <alignment vertical="center"/>
      <protection/>
    </xf>
    <xf numFmtId="172" fontId="5" fillId="33" borderId="17" xfId="0" applyNumberFormat="1" applyFont="1" applyFill="1" applyBorder="1" applyAlignment="1" applyProtection="1">
      <alignment vertical="center"/>
      <protection/>
    </xf>
    <xf numFmtId="171" fontId="0" fillId="0" borderId="16" xfId="0" applyNumberFormat="1" applyFont="1" applyBorder="1" applyAlignment="1">
      <alignment vertical="center"/>
    </xf>
    <xf numFmtId="171" fontId="0" fillId="0" borderId="17" xfId="0" applyNumberFormat="1" applyFont="1" applyBorder="1" applyAlignment="1">
      <alignment vertical="center"/>
    </xf>
    <xf numFmtId="171" fontId="0" fillId="0" borderId="0" xfId="0" applyNumberFormat="1" applyFont="1" applyBorder="1" applyAlignment="1" applyProtection="1">
      <alignment horizontal="right" vertical="center"/>
      <protection/>
    </xf>
    <xf numFmtId="170" fontId="6" fillId="0" borderId="0" xfId="0" applyFont="1" applyBorder="1" applyAlignment="1">
      <alignment horizontal="right" vertical="center"/>
    </xf>
    <xf numFmtId="170" fontId="6" fillId="0" borderId="16" xfId="0" applyFont="1" applyBorder="1" applyAlignment="1">
      <alignment horizontal="right" vertical="center"/>
    </xf>
    <xf numFmtId="37" fontId="7" fillId="0" borderId="0" xfId="0" applyNumberFormat="1" applyFont="1" applyBorder="1" applyAlignment="1">
      <alignment vertical="center"/>
    </xf>
    <xf numFmtId="37" fontId="7" fillId="0" borderId="16" xfId="0" applyNumberFormat="1" applyFont="1" applyBorder="1" applyAlignment="1">
      <alignment vertical="center"/>
    </xf>
    <xf numFmtId="170" fontId="7" fillId="0" borderId="0" xfId="0" applyFont="1" applyAlignment="1">
      <alignment vertical="center"/>
    </xf>
    <xf numFmtId="170" fontId="8" fillId="0" borderId="0" xfId="0" applyFont="1" applyAlignment="1">
      <alignment vertical="center"/>
    </xf>
    <xf numFmtId="170" fontId="0" fillId="0" borderId="0" xfId="0" applyFont="1" applyBorder="1" applyAlignment="1">
      <alignment horizontal="right" vertical="center"/>
    </xf>
    <xf numFmtId="170" fontId="5" fillId="33" borderId="12" xfId="0" applyFont="1" applyFill="1" applyBorder="1" applyAlignment="1" quotePrefix="1">
      <alignment vertical="center"/>
    </xf>
    <xf numFmtId="170" fontId="5" fillId="0" borderId="18" xfId="0" applyFont="1" applyBorder="1" applyAlignment="1">
      <alignment vertical="center"/>
    </xf>
    <xf numFmtId="170" fontId="5" fillId="0" borderId="19" xfId="0" applyFont="1" applyBorder="1" applyAlignment="1">
      <alignment vertical="center"/>
    </xf>
    <xf numFmtId="171" fontId="5" fillId="0" borderId="11" xfId="0" applyNumberFormat="1" applyFont="1" applyBorder="1" applyAlignment="1" applyProtection="1">
      <alignment vertical="center"/>
      <protection/>
    </xf>
    <xf numFmtId="171" fontId="5" fillId="0" borderId="19" xfId="0" applyNumberFormat="1" applyFont="1" applyBorder="1" applyAlignment="1" applyProtection="1">
      <alignment vertical="center"/>
      <protection/>
    </xf>
    <xf numFmtId="170" fontId="0" fillId="0" borderId="0" xfId="0" applyBorder="1" applyAlignment="1">
      <alignment/>
    </xf>
    <xf numFmtId="171" fontId="0" fillId="0" borderId="0" xfId="0" applyNumberFormat="1" applyFont="1" applyBorder="1" applyAlignment="1">
      <alignment vertical="center"/>
    </xf>
    <xf numFmtId="170" fontId="9" fillId="0" borderId="0" xfId="0" applyFont="1" applyAlignment="1">
      <alignment vertical="center"/>
    </xf>
    <xf numFmtId="170" fontId="0" fillId="0" borderId="0" xfId="0" applyAlignment="1">
      <alignment horizontal="right" vertical="center"/>
    </xf>
    <xf numFmtId="38" fontId="0" fillId="0" borderId="0" xfId="42" applyNumberFormat="1" applyFont="1" applyAlignment="1">
      <alignment vertical="center"/>
    </xf>
    <xf numFmtId="170" fontId="5" fillId="0" borderId="11" xfId="0" applyFont="1" applyBorder="1" applyAlignment="1" applyProtection="1">
      <alignment horizontal="right" vertical="center"/>
      <protection/>
    </xf>
    <xf numFmtId="170" fontId="5" fillId="0" borderId="13" xfId="0" applyFont="1" applyBorder="1" applyAlignment="1" applyProtection="1">
      <alignment horizontal="right" vertical="center"/>
      <protection/>
    </xf>
    <xf numFmtId="170" fontId="0" fillId="0" borderId="12" xfId="0" applyFont="1" applyBorder="1" applyAlignment="1" quotePrefix="1">
      <alignment vertical="center"/>
    </xf>
    <xf numFmtId="170" fontId="10" fillId="0" borderId="0" xfId="0" applyFont="1" applyAlignment="1">
      <alignment horizontal="right" vertical="center"/>
    </xf>
    <xf numFmtId="170" fontId="6" fillId="0" borderId="16" xfId="0" applyFont="1" applyBorder="1" applyAlignment="1" quotePrefix="1">
      <alignment horizontal="right" vertical="center"/>
    </xf>
    <xf numFmtId="170" fontId="6" fillId="0" borderId="11" xfId="0" applyFont="1" applyBorder="1" applyAlignment="1">
      <alignment horizontal="centerContinuous" vertical="center"/>
    </xf>
    <xf numFmtId="170" fontId="7" fillId="0" borderId="11" xfId="0" applyFont="1" applyBorder="1" applyAlignment="1">
      <alignment horizontal="centerContinuous" vertical="center"/>
    </xf>
    <xf numFmtId="37" fontId="7" fillId="0" borderId="11" xfId="0" applyNumberFormat="1" applyFont="1" applyBorder="1" applyAlignment="1">
      <alignment vertical="center"/>
    </xf>
    <xf numFmtId="171" fontId="7" fillId="0" borderId="0" xfId="0" applyNumberFormat="1" applyFont="1" applyBorder="1" applyAlignment="1" quotePrefix="1">
      <alignment horizontal="right" vertical="center"/>
    </xf>
    <xf numFmtId="38" fontId="0" fillId="0" borderId="0" xfId="42" applyNumberFormat="1" applyFont="1" applyAlignment="1">
      <alignment horizontal="right" vertical="center"/>
    </xf>
    <xf numFmtId="171" fontId="0" fillId="0" borderId="16" xfId="0" applyNumberFormat="1" applyFont="1" applyBorder="1" applyAlignment="1">
      <alignment horizontal="right" vertical="center"/>
    </xf>
    <xf numFmtId="171" fontId="7" fillId="0" borderId="0" xfId="0" applyNumberFormat="1" applyFont="1" applyBorder="1" applyAlignment="1">
      <alignment horizontal="right" vertical="center"/>
    </xf>
    <xf numFmtId="170" fontId="5" fillId="0" borderId="0" xfId="0" applyFont="1" applyAlignment="1" applyProtection="1">
      <alignment horizontal="right" vertical="center"/>
      <protection/>
    </xf>
    <xf numFmtId="170" fontId="5" fillId="0" borderId="0" xfId="0" applyFont="1" applyBorder="1" applyAlignment="1" applyProtection="1">
      <alignment horizontal="right" vertical="center"/>
      <protection/>
    </xf>
    <xf numFmtId="170" fontId="5" fillId="0" borderId="14" xfId="0" applyFont="1" applyBorder="1" applyAlignment="1" applyProtection="1">
      <alignment horizontal="right" vertical="center"/>
      <protection/>
    </xf>
    <xf numFmtId="170" fontId="0" fillId="0" borderId="0" xfId="0" applyAlignment="1">
      <alignment horizontal="right"/>
    </xf>
    <xf numFmtId="170" fontId="5" fillId="0" borderId="11" xfId="0" applyFont="1" applyBorder="1" applyAlignment="1">
      <alignment vertical="center"/>
    </xf>
    <xf numFmtId="172" fontId="0" fillId="0" borderId="14" xfId="0" applyNumberFormat="1" applyFont="1" applyBorder="1" applyAlignment="1" applyProtection="1" quotePrefix="1">
      <alignment vertical="center"/>
      <protection/>
    </xf>
    <xf numFmtId="170" fontId="7" fillId="0" borderId="0" xfId="0" applyFont="1" applyAlignment="1">
      <alignment horizontal="right"/>
    </xf>
    <xf numFmtId="170" fontId="7" fillId="0" borderId="0" xfId="0" applyFont="1" applyBorder="1" applyAlignment="1">
      <alignment horizontal="right"/>
    </xf>
    <xf numFmtId="170" fontId="7" fillId="0" borderId="0" xfId="0" applyFont="1" applyBorder="1" applyAlignment="1">
      <alignment/>
    </xf>
    <xf numFmtId="170" fontId="7" fillId="0" borderId="0" xfId="0" applyFont="1" applyAlignment="1">
      <alignment/>
    </xf>
    <xf numFmtId="38" fontId="5" fillId="0" borderId="21" xfId="0" applyNumberFormat="1" applyFont="1" applyBorder="1" applyAlignment="1">
      <alignment horizontal="right" vertical="center"/>
    </xf>
    <xf numFmtId="170" fontId="0" fillId="0" borderId="0" xfId="0" applyBorder="1" applyAlignment="1">
      <alignment horizontal="right"/>
    </xf>
    <xf numFmtId="170" fontId="11" fillId="0" borderId="22" xfId="0" applyFont="1" applyBorder="1" applyAlignment="1">
      <alignment horizontal="left" vertical="center"/>
    </xf>
    <xf numFmtId="38" fontId="6" fillId="0" borderId="0" xfId="0" applyNumberFormat="1" applyFont="1" applyBorder="1" applyAlignment="1">
      <alignment horizontal="right" vertical="center"/>
    </xf>
    <xf numFmtId="38" fontId="5" fillId="0" borderId="23" xfId="0" applyNumberFormat="1" applyFont="1" applyBorder="1" applyAlignment="1">
      <alignment horizontal="right" vertical="center"/>
    </xf>
    <xf numFmtId="170" fontId="7" fillId="0" borderId="0" xfId="0" applyFont="1" applyBorder="1" applyAlignment="1">
      <alignment horizontal="right" vertical="center"/>
    </xf>
    <xf numFmtId="170" fontId="10" fillId="0" borderId="0" xfId="0" applyFont="1" applyBorder="1" applyAlignment="1">
      <alignment horizontal="right" vertical="center"/>
    </xf>
    <xf numFmtId="170" fontId="0" fillId="0" borderId="0" xfId="0" applyBorder="1" applyAlignment="1">
      <alignment horizontal="right" vertical="center"/>
    </xf>
    <xf numFmtId="170" fontId="0" fillId="0" borderId="0" xfId="0" applyBorder="1" applyAlignment="1">
      <alignment horizontal="center" vertical="center"/>
    </xf>
    <xf numFmtId="170" fontId="0" fillId="0" borderId="0" xfId="0" applyAlignment="1">
      <alignment horizontal="center" vertical="center"/>
    </xf>
    <xf numFmtId="38" fontId="7" fillId="0" borderId="0" xfId="0" applyNumberFormat="1" applyFont="1" applyBorder="1" applyAlignment="1">
      <alignment horizontal="right" vertical="center"/>
    </xf>
    <xf numFmtId="38" fontId="7" fillId="0" borderId="0" xfId="42" applyNumberFormat="1" applyFont="1" applyBorder="1" applyAlignment="1">
      <alignment horizontal="right" vertical="center"/>
    </xf>
    <xf numFmtId="37" fontId="7" fillId="0" borderId="0" xfId="0" applyNumberFormat="1" applyFont="1" applyBorder="1" applyAlignment="1">
      <alignment horizontal="right" vertical="center"/>
    </xf>
    <xf numFmtId="170" fontId="0" fillId="0" borderId="24" xfId="0" applyFont="1" applyBorder="1" applyAlignment="1">
      <alignment horizontal="left" vertical="center"/>
    </xf>
    <xf numFmtId="170" fontId="0" fillId="0" borderId="0" xfId="0" applyFont="1" applyBorder="1" applyAlignment="1">
      <alignment horizontal="right" vertical="center"/>
    </xf>
    <xf numFmtId="170" fontId="0" fillId="0" borderId="0" xfId="0" applyAlignment="1">
      <alignment horizontal="left"/>
    </xf>
    <xf numFmtId="38" fontId="7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horizontal="right" vertical="center"/>
    </xf>
    <xf numFmtId="170" fontId="0" fillId="0" borderId="0" xfId="0" applyFont="1" applyAlignment="1">
      <alignment horizontal="left" vertical="center"/>
    </xf>
    <xf numFmtId="38" fontId="0" fillId="0" borderId="0" xfId="0" applyNumberFormat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7" fillId="0" borderId="0" xfId="42" applyNumberFormat="1" applyFont="1" applyAlignment="1">
      <alignment horizontal="right" vertic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0" fillId="0" borderId="0" xfId="42" applyNumberFormat="1" applyFont="1" applyAlignment="1">
      <alignment horizontal="right"/>
    </xf>
    <xf numFmtId="171" fontId="7" fillId="0" borderId="25" xfId="0" applyNumberFormat="1" applyFont="1" applyBorder="1" applyAlignment="1">
      <alignment horizontal="right" vertical="center"/>
    </xf>
    <xf numFmtId="171" fontId="7" fillId="0" borderId="26" xfId="0" applyNumberFormat="1" applyFont="1" applyBorder="1" applyAlignment="1">
      <alignment horizontal="right" vertical="center"/>
    </xf>
    <xf numFmtId="38" fontId="7" fillId="0" borderId="0" xfId="0" applyNumberFormat="1" applyFont="1" applyAlignment="1">
      <alignment horizontal="right" vertical="center"/>
    </xf>
    <xf numFmtId="38" fontId="7" fillId="0" borderId="0" xfId="0" applyNumberFormat="1" applyFont="1" applyAlignment="1">
      <alignment horizontal="right"/>
    </xf>
    <xf numFmtId="170" fontId="7" fillId="0" borderId="27" xfId="0" applyFont="1" applyBorder="1" applyAlignment="1">
      <alignment horizontal="left" vertical="center"/>
    </xf>
    <xf numFmtId="38" fontId="7" fillId="0" borderId="28" xfId="0" applyNumberFormat="1" applyFont="1" applyBorder="1" applyAlignment="1">
      <alignment horizontal="right" vertical="center"/>
    </xf>
    <xf numFmtId="170" fontId="0" fillId="0" borderId="29" xfId="0" applyFont="1" applyBorder="1" applyAlignment="1">
      <alignment horizontal="left" vertical="center"/>
    </xf>
    <xf numFmtId="38" fontId="7" fillId="0" borderId="30" xfId="0" applyNumberFormat="1" applyFont="1" applyBorder="1" applyAlignment="1">
      <alignment horizontal="right" vertical="center"/>
    </xf>
    <xf numFmtId="38" fontId="10" fillId="0" borderId="31" xfId="0" applyNumberFormat="1" applyFont="1" applyBorder="1" applyAlignment="1">
      <alignment horizontal="right" vertical="center"/>
    </xf>
    <xf numFmtId="170" fontId="7" fillId="0" borderId="32" xfId="0" applyFont="1" applyBorder="1" applyAlignment="1">
      <alignment horizontal="left" vertical="center"/>
    </xf>
    <xf numFmtId="38" fontId="7" fillId="0" borderId="33" xfId="0" applyNumberFormat="1" applyFont="1" applyBorder="1" applyAlignment="1">
      <alignment horizontal="right" vertical="center"/>
    </xf>
    <xf numFmtId="38" fontId="7" fillId="0" borderId="33" xfId="42" applyNumberFormat="1" applyFont="1" applyBorder="1" applyAlignment="1">
      <alignment horizontal="right" vertical="center"/>
    </xf>
    <xf numFmtId="38" fontId="7" fillId="0" borderId="34" xfId="0" applyNumberFormat="1" applyFont="1" applyBorder="1" applyAlignment="1">
      <alignment horizontal="right" vertical="center"/>
    </xf>
    <xf numFmtId="38" fontId="7" fillId="0" borderId="28" xfId="42" applyNumberFormat="1" applyFont="1" applyBorder="1" applyAlignment="1" quotePrefix="1">
      <alignment horizontal="right" vertical="center"/>
    </xf>
    <xf numFmtId="38" fontId="7" fillId="0" borderId="28" xfId="42" applyNumberFormat="1" applyFont="1" applyBorder="1" applyAlignment="1">
      <alignment horizontal="right" vertical="center"/>
    </xf>
    <xf numFmtId="38" fontId="7" fillId="0" borderId="30" xfId="42" applyNumberFormat="1" applyFont="1" applyBorder="1" applyAlignment="1">
      <alignment horizontal="right" vertical="center"/>
    </xf>
    <xf numFmtId="38" fontId="6" fillId="0" borderId="30" xfId="0" applyNumberFormat="1" applyFont="1" applyBorder="1" applyAlignment="1" quotePrefix="1">
      <alignment horizontal="left" vertical="center"/>
    </xf>
    <xf numFmtId="170" fontId="6" fillId="0" borderId="29" xfId="0" applyFont="1" applyBorder="1" applyAlignment="1" quotePrefix="1">
      <alignment horizontal="left" vertical="center"/>
    </xf>
    <xf numFmtId="170" fontId="7" fillId="0" borderId="35" xfId="0" applyFont="1" applyBorder="1" applyAlignment="1">
      <alignment horizontal="left" vertical="center"/>
    </xf>
    <xf numFmtId="38" fontId="7" fillId="0" borderId="36" xfId="0" applyNumberFormat="1" applyFont="1" applyBorder="1" applyAlignment="1">
      <alignment horizontal="right" vertical="center"/>
    </xf>
    <xf numFmtId="38" fontId="7" fillId="0" borderId="36" xfId="42" applyNumberFormat="1" applyFont="1" applyBorder="1" applyAlignment="1">
      <alignment horizontal="right" vertical="center"/>
    </xf>
    <xf numFmtId="38" fontId="7" fillId="0" borderId="37" xfId="0" applyNumberFormat="1" applyFont="1" applyBorder="1" applyAlignment="1">
      <alignment horizontal="right" vertical="center"/>
    </xf>
    <xf numFmtId="170" fontId="10" fillId="0" borderId="14" xfId="0" applyFont="1" applyBorder="1" applyAlignment="1">
      <alignment horizontal="right" vertical="center"/>
    </xf>
    <xf numFmtId="170" fontId="5" fillId="0" borderId="0" xfId="0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>
      <alignment horizontal="right" vertical="center"/>
    </xf>
    <xf numFmtId="38" fontId="7" fillId="0" borderId="38" xfId="42" applyNumberFormat="1" applyFont="1" applyBorder="1" applyAlignment="1">
      <alignment horizontal="right" vertical="center"/>
    </xf>
    <xf numFmtId="38" fontId="7" fillId="0" borderId="39" xfId="0" applyNumberFormat="1" applyFont="1" applyBorder="1" applyAlignment="1" quotePrefix="1">
      <alignment horizontal="right" vertical="center"/>
    </xf>
    <xf numFmtId="38" fontId="7" fillId="0" borderId="39" xfId="0" applyNumberFormat="1" applyFont="1" applyBorder="1" applyAlignment="1">
      <alignment horizontal="right" vertical="center"/>
    </xf>
    <xf numFmtId="38" fontId="7" fillId="0" borderId="40" xfId="0" applyNumberFormat="1" applyFont="1" applyBorder="1" applyAlignment="1">
      <alignment horizontal="right" vertical="center"/>
    </xf>
    <xf numFmtId="38" fontId="7" fillId="0" borderId="41" xfId="0" applyNumberFormat="1" applyFont="1" applyBorder="1" applyAlignment="1">
      <alignment horizontal="right" vertical="center"/>
    </xf>
    <xf numFmtId="38" fontId="7" fillId="0" borderId="42" xfId="0" applyNumberFormat="1" applyFont="1" applyBorder="1" applyAlignment="1">
      <alignment horizontal="right" vertical="center"/>
    </xf>
    <xf numFmtId="196" fontId="7" fillId="0" borderId="43" xfId="0" applyNumberFormat="1" applyFont="1" applyBorder="1" applyAlignment="1">
      <alignment horizontal="right" vertical="center"/>
    </xf>
    <xf numFmtId="196" fontId="7" fillId="0" borderId="28" xfId="0" applyNumberFormat="1" applyFont="1" applyBorder="1" applyAlignment="1">
      <alignment horizontal="right" vertical="center"/>
    </xf>
    <xf numFmtId="196" fontId="7" fillId="0" borderId="28" xfId="0" applyNumberFormat="1" applyFont="1" applyBorder="1" applyAlignment="1" quotePrefix="1">
      <alignment horizontal="right" vertical="center"/>
    </xf>
    <xf numFmtId="196" fontId="7" fillId="0" borderId="36" xfId="0" applyNumberFormat="1" applyFont="1" applyBorder="1" applyAlignment="1">
      <alignment horizontal="right" vertical="center"/>
    </xf>
    <xf numFmtId="196" fontId="7" fillId="0" borderId="40" xfId="0" applyNumberFormat="1" applyFont="1" applyBorder="1" applyAlignment="1">
      <alignment horizontal="right" vertical="center"/>
    </xf>
    <xf numFmtId="170" fontId="7" fillId="0" borderId="44" xfId="0" applyFont="1" applyBorder="1" applyAlignment="1">
      <alignment horizontal="left" vertical="center"/>
    </xf>
    <xf numFmtId="196" fontId="7" fillId="0" borderId="37" xfId="0" applyNumberFormat="1" applyFont="1" applyBorder="1" applyAlignment="1">
      <alignment horizontal="right" vertical="center"/>
    </xf>
    <xf numFmtId="196" fontId="7" fillId="0" borderId="42" xfId="0" applyNumberFormat="1" applyFont="1" applyBorder="1" applyAlignment="1">
      <alignment horizontal="right" vertical="center"/>
    </xf>
    <xf numFmtId="196" fontId="7" fillId="0" borderId="41" xfId="0" applyNumberFormat="1" applyFont="1" applyBorder="1" applyAlignment="1">
      <alignment horizontal="right" vertical="center"/>
    </xf>
    <xf numFmtId="170" fontId="7" fillId="0" borderId="45" xfId="0" applyFont="1" applyBorder="1" applyAlignment="1">
      <alignment horizontal="left" vertical="center"/>
    </xf>
    <xf numFmtId="171" fontId="7" fillId="0" borderId="46" xfId="0" applyNumberFormat="1" applyFont="1" applyBorder="1" applyAlignment="1">
      <alignment horizontal="right" vertical="center"/>
    </xf>
    <xf numFmtId="196" fontId="7" fillId="0" borderId="46" xfId="0" applyNumberFormat="1" applyFont="1" applyBorder="1" applyAlignment="1">
      <alignment horizontal="right" vertical="center"/>
    </xf>
    <xf numFmtId="170" fontId="7" fillId="0" borderId="47" xfId="0" applyFont="1" applyBorder="1" applyAlignment="1">
      <alignment horizontal="left" vertical="center"/>
    </xf>
    <xf numFmtId="171" fontId="7" fillId="0" borderId="48" xfId="0" applyNumberFormat="1" applyFont="1" applyBorder="1" applyAlignment="1">
      <alignment horizontal="right" vertical="center"/>
    </xf>
    <xf numFmtId="196" fontId="7" fillId="0" borderId="48" xfId="0" applyNumberFormat="1" applyFont="1" applyBorder="1" applyAlignment="1">
      <alignment horizontal="right" vertical="center"/>
    </xf>
    <xf numFmtId="38" fontId="12" fillId="0" borderId="0" xfId="0" applyNumberFormat="1" applyFont="1" applyBorder="1" applyAlignment="1">
      <alignment horizontal="right" vertical="center"/>
    </xf>
    <xf numFmtId="196" fontId="7" fillId="0" borderId="40" xfId="0" applyNumberFormat="1" applyFont="1" applyBorder="1" applyAlignment="1" quotePrefix="1">
      <alignment horizontal="right" vertical="center"/>
    </xf>
    <xf numFmtId="196" fontId="7" fillId="0" borderId="42" xfId="0" applyNumberFormat="1" applyFont="1" applyBorder="1" applyAlignment="1" quotePrefix="1">
      <alignment horizontal="right" vertical="center"/>
    </xf>
    <xf numFmtId="37" fontId="7" fillId="0" borderId="0" xfId="0" applyNumberFormat="1" applyFont="1" applyBorder="1" applyAlignment="1" quotePrefix="1">
      <alignment vertical="center"/>
    </xf>
    <xf numFmtId="0" fontId="5" fillId="0" borderId="16" xfId="0" applyNumberFormat="1" applyFont="1" applyBorder="1" applyAlignment="1">
      <alignment horizontal="right" vertical="center"/>
    </xf>
    <xf numFmtId="199" fontId="0" fillId="0" borderId="0" xfId="0" applyNumberFormat="1" applyFont="1" applyBorder="1" applyAlignment="1" applyProtection="1">
      <alignment horizontal="left" vertical="center"/>
      <protection/>
    </xf>
    <xf numFmtId="199" fontId="0" fillId="0" borderId="0" xfId="0" applyNumberFormat="1" applyFont="1" applyBorder="1" applyAlignment="1">
      <alignment vertical="center"/>
    </xf>
    <xf numFmtId="38" fontId="5" fillId="0" borderId="49" xfId="0" applyNumberFormat="1" applyFont="1" applyBorder="1" applyAlignment="1">
      <alignment horizontal="right" vertical="center"/>
    </xf>
    <xf numFmtId="171" fontId="0" fillId="0" borderId="19" xfId="0" applyNumberFormat="1" applyFont="1" applyBorder="1" applyAlignment="1">
      <alignment vertical="center"/>
    </xf>
    <xf numFmtId="171" fontId="0" fillId="0" borderId="16" xfId="0" applyNumberFormat="1" applyFont="1" applyBorder="1" applyAlignment="1" applyProtection="1">
      <alignment vertical="center"/>
      <protection/>
    </xf>
    <xf numFmtId="171" fontId="0" fillId="0" borderId="20" xfId="0" applyNumberFormat="1" applyFont="1" applyBorder="1" applyAlignment="1">
      <alignment vertical="center"/>
    </xf>
    <xf numFmtId="171" fontId="0" fillId="0" borderId="19" xfId="0" applyNumberFormat="1" applyFont="1" applyBorder="1" applyAlignment="1">
      <alignment horizontal="right" vertical="center"/>
    </xf>
    <xf numFmtId="171" fontId="0" fillId="0" borderId="20" xfId="0" applyNumberFormat="1" applyFont="1" applyBorder="1" applyAlignment="1">
      <alignment horizontal="right" vertical="center"/>
    </xf>
    <xf numFmtId="38" fontId="6" fillId="0" borderId="19" xfId="0" applyNumberFormat="1" applyFont="1" applyBorder="1" applyAlignment="1">
      <alignment horizontal="center" vertical="center" wrapText="1"/>
    </xf>
    <xf numFmtId="199" fontId="0" fillId="0" borderId="12" xfId="0" applyNumberFormat="1" applyFont="1" applyBorder="1" applyAlignment="1">
      <alignment vertical="center"/>
    </xf>
    <xf numFmtId="199" fontId="0" fillId="0" borderId="0" xfId="0" applyNumberFormat="1" applyFont="1" applyAlignment="1">
      <alignment horizontal="right" vertical="center"/>
    </xf>
    <xf numFmtId="199" fontId="10" fillId="0" borderId="0" xfId="0" applyNumberFormat="1" applyFont="1" applyAlignment="1">
      <alignment horizontal="right" vertical="center"/>
    </xf>
    <xf numFmtId="199" fontId="0" fillId="0" borderId="0" xfId="0" applyNumberFormat="1" applyFont="1" applyAlignment="1">
      <alignment vertical="center"/>
    </xf>
    <xf numFmtId="199" fontId="10" fillId="0" borderId="0" xfId="0" applyNumberFormat="1" applyFont="1" applyBorder="1" applyAlignment="1">
      <alignment horizontal="right" vertical="center"/>
    </xf>
    <xf numFmtId="199" fontId="5" fillId="33" borderId="19" xfId="0" applyNumberFormat="1" applyFont="1" applyFill="1" applyBorder="1" applyAlignment="1" applyProtection="1">
      <alignment horizontal="right" vertical="center"/>
      <protection/>
    </xf>
    <xf numFmtId="199" fontId="5" fillId="33" borderId="0" xfId="0" applyNumberFormat="1" applyFont="1" applyFill="1" applyBorder="1" applyAlignment="1" applyProtection="1">
      <alignment vertical="center"/>
      <protection/>
    </xf>
    <xf numFmtId="199" fontId="0" fillId="0" borderId="11" xfId="0" applyNumberFormat="1" applyFont="1" applyBorder="1" applyAlignment="1" applyProtection="1">
      <alignment vertical="center"/>
      <protection/>
    </xf>
    <xf numFmtId="199" fontId="0" fillId="0" borderId="13" xfId="0" applyNumberFormat="1" applyFont="1" applyBorder="1" applyAlignment="1" applyProtection="1">
      <alignment vertical="center"/>
      <protection/>
    </xf>
    <xf numFmtId="199" fontId="0" fillId="0" borderId="10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vertical="center"/>
    </xf>
    <xf numFmtId="199" fontId="0" fillId="0" borderId="16" xfId="0" applyNumberFormat="1" applyFont="1" applyBorder="1" applyAlignment="1">
      <alignment vertical="center"/>
    </xf>
    <xf numFmtId="199" fontId="0" fillId="0" borderId="0" xfId="0" applyNumberFormat="1" applyFont="1" applyBorder="1" applyAlignment="1" applyProtection="1">
      <alignment horizontal="left" vertical="center"/>
      <protection/>
    </xf>
    <xf numFmtId="199" fontId="0" fillId="0" borderId="16" xfId="0" applyNumberFormat="1" applyFont="1" applyBorder="1" applyAlignment="1">
      <alignment horizontal="right" vertical="center"/>
    </xf>
    <xf numFmtId="199" fontId="10" fillId="0" borderId="16" xfId="0" applyNumberFormat="1" applyFont="1" applyBorder="1" applyAlignment="1">
      <alignment horizontal="right" vertical="center"/>
    </xf>
    <xf numFmtId="199" fontId="0" fillId="0" borderId="18" xfId="0" applyNumberFormat="1" applyFont="1" applyBorder="1" applyAlignment="1">
      <alignment vertical="center"/>
    </xf>
    <xf numFmtId="199" fontId="0" fillId="0" borderId="19" xfId="0" applyNumberFormat="1" applyFont="1" applyBorder="1" applyAlignment="1">
      <alignment vertical="center"/>
    </xf>
    <xf numFmtId="199" fontId="0" fillId="0" borderId="0" xfId="0" applyNumberFormat="1" applyFont="1" applyBorder="1" applyAlignment="1" applyProtection="1">
      <alignment vertical="center"/>
      <protection/>
    </xf>
    <xf numFmtId="199" fontId="0" fillId="0" borderId="0" xfId="0" applyNumberFormat="1" applyAlignment="1">
      <alignment/>
    </xf>
    <xf numFmtId="170" fontId="7" fillId="0" borderId="11" xfId="0" applyFont="1" applyBorder="1" applyAlignment="1">
      <alignment vertical="center"/>
    </xf>
    <xf numFmtId="171" fontId="7" fillId="0" borderId="0" xfId="0" applyNumberFormat="1" applyFont="1" applyBorder="1" applyAlignment="1">
      <alignment vertical="center"/>
    </xf>
    <xf numFmtId="171" fontId="7" fillId="0" borderId="16" xfId="0" applyNumberFormat="1" applyFont="1" applyBorder="1" applyAlignment="1">
      <alignment vertical="center"/>
    </xf>
    <xf numFmtId="171" fontId="7" fillId="0" borderId="11" xfId="0" applyNumberFormat="1" applyFont="1" applyBorder="1" applyAlignment="1">
      <alignment vertical="center"/>
    </xf>
    <xf numFmtId="170" fontId="0" fillId="0" borderId="0" xfId="0" applyAlignment="1" quotePrefix="1">
      <alignment horizontal="left" vertical="center"/>
    </xf>
    <xf numFmtId="170" fontId="0" fillId="0" borderId="0" xfId="0" applyAlignment="1">
      <alignment horizontal="left" vertical="center"/>
    </xf>
    <xf numFmtId="170" fontId="0" fillId="0" borderId="0" xfId="0" applyAlignment="1" quotePrefix="1">
      <alignment horizontal="left" vertical="center" wrapText="1"/>
    </xf>
    <xf numFmtId="170" fontId="11" fillId="0" borderId="50" xfId="0" applyFont="1" applyBorder="1" applyAlignment="1">
      <alignment horizontal="left" vertical="center"/>
    </xf>
    <xf numFmtId="170" fontId="0" fillId="0" borderId="51" xfId="0" applyFont="1" applyBorder="1" applyAlignment="1">
      <alignment horizontal="left" vertical="center"/>
    </xf>
    <xf numFmtId="170" fontId="0" fillId="0" borderId="0" xfId="0" applyFont="1" applyBorder="1" applyAlignment="1">
      <alignment horizontal="left" vertical="center"/>
    </xf>
    <xf numFmtId="38" fontId="10" fillId="0" borderId="0" xfId="0" applyNumberFormat="1" applyFont="1" applyBorder="1" applyAlignment="1">
      <alignment horizontal="right" vertical="center"/>
    </xf>
    <xf numFmtId="170" fontId="0" fillId="0" borderId="52" xfId="0" applyFont="1" applyBorder="1" applyAlignment="1">
      <alignment vertical="center"/>
    </xf>
    <xf numFmtId="170" fontId="0" fillId="0" borderId="52" xfId="0" applyFont="1" applyBorder="1" applyAlignment="1">
      <alignment horizontal="left" vertical="center"/>
    </xf>
    <xf numFmtId="199" fontId="6" fillId="0" borderId="53" xfId="0" applyNumberFormat="1" applyFont="1" applyBorder="1" applyAlignment="1">
      <alignment horizontal="left" vertical="center"/>
    </xf>
    <xf numFmtId="199" fontId="15" fillId="0" borderId="19" xfId="0" applyNumberFormat="1" applyFont="1" applyBorder="1" applyAlignment="1">
      <alignment horizontal="center" vertical="center" wrapText="1" readingOrder="1"/>
    </xf>
    <xf numFmtId="199" fontId="15" fillId="0" borderId="19" xfId="0" applyNumberFormat="1" applyFont="1" applyBorder="1" applyAlignment="1" quotePrefix="1">
      <alignment horizontal="center" vertical="center" wrapText="1"/>
    </xf>
    <xf numFmtId="199" fontId="11" fillId="0" borderId="19" xfId="0" applyNumberFormat="1" applyFont="1" applyBorder="1" applyAlignment="1">
      <alignment horizontal="center" vertical="center"/>
    </xf>
    <xf numFmtId="199" fontId="6" fillId="0" borderId="54" xfId="0" applyNumberFormat="1" applyFont="1" applyBorder="1" applyAlignment="1" quotePrefix="1">
      <alignment horizontal="center" vertical="center" wrapText="1"/>
    </xf>
    <xf numFmtId="199" fontId="5" fillId="0" borderId="16" xfId="0" applyNumberFormat="1" applyFont="1" applyBorder="1" applyAlignment="1">
      <alignment horizontal="right" vertical="center"/>
    </xf>
    <xf numFmtId="199" fontId="15" fillId="0" borderId="19" xfId="0" applyNumberFormat="1" applyFont="1" applyBorder="1" applyAlignment="1">
      <alignment horizontal="center" vertical="center" wrapText="1"/>
    </xf>
    <xf numFmtId="199" fontId="6" fillId="0" borderId="19" xfId="0" applyNumberFormat="1" applyFont="1" applyBorder="1" applyAlignment="1">
      <alignment horizontal="center" vertical="center" wrapText="1"/>
    </xf>
    <xf numFmtId="199" fontId="5" fillId="0" borderId="55" xfId="0" applyNumberFormat="1" applyFont="1" applyBorder="1" applyAlignment="1">
      <alignment horizontal="right" vertical="center"/>
    </xf>
    <xf numFmtId="199" fontId="6" fillId="0" borderId="54" xfId="0" applyNumberFormat="1" applyFont="1" applyBorder="1" applyAlignment="1">
      <alignment horizontal="center" vertical="center" wrapText="1"/>
    </xf>
    <xf numFmtId="202" fontId="7" fillId="0" borderId="0" xfId="0" applyNumberFormat="1" applyFont="1" applyBorder="1" applyAlignment="1">
      <alignment vertical="center"/>
    </xf>
    <xf numFmtId="202" fontId="7" fillId="0" borderId="16" xfId="0" applyNumberFormat="1" applyFont="1" applyBorder="1" applyAlignment="1">
      <alignment vertical="center"/>
    </xf>
    <xf numFmtId="38" fontId="7" fillId="0" borderId="43" xfId="0" applyNumberFormat="1" applyFont="1" applyBorder="1" applyAlignment="1">
      <alignment horizontal="right" vertical="center"/>
    </xf>
    <xf numFmtId="38" fontId="7" fillId="0" borderId="56" xfId="0" applyNumberFormat="1" applyFont="1" applyBorder="1" applyAlignment="1">
      <alignment horizontal="right" vertical="center"/>
    </xf>
    <xf numFmtId="170" fontId="6" fillId="0" borderId="21" xfId="0" applyFont="1" applyBorder="1" applyAlignment="1">
      <alignment horizontal="right" vertical="center"/>
    </xf>
    <xf numFmtId="170" fontId="6" fillId="0" borderId="50" xfId="0" applyFont="1" applyBorder="1" applyAlignment="1">
      <alignment vertical="center"/>
    </xf>
    <xf numFmtId="170" fontId="6" fillId="0" borderId="22" xfId="0" applyFont="1" applyBorder="1" applyAlignment="1">
      <alignment vertical="center"/>
    </xf>
    <xf numFmtId="170" fontId="6" fillId="0" borderId="53" xfId="0" applyFont="1" applyBorder="1" applyAlignment="1">
      <alignment vertical="center"/>
    </xf>
    <xf numFmtId="170" fontId="7" fillId="0" borderId="51" xfId="0" applyFont="1" applyBorder="1" applyAlignment="1">
      <alignment vertical="center"/>
    </xf>
    <xf numFmtId="170" fontId="7" fillId="0" borderId="22" xfId="0" applyFont="1" applyBorder="1" applyAlignment="1">
      <alignment vertical="center"/>
    </xf>
    <xf numFmtId="170" fontId="7" fillId="0" borderId="53" xfId="0" applyFont="1" applyBorder="1" applyAlignment="1">
      <alignment vertical="center"/>
    </xf>
    <xf numFmtId="170" fontId="6" fillId="0" borderId="49" xfId="0" applyFont="1" applyBorder="1" applyAlignment="1">
      <alignment horizontal="right" vertical="center"/>
    </xf>
    <xf numFmtId="170" fontId="6" fillId="0" borderId="23" xfId="0" applyFont="1" applyBorder="1" applyAlignment="1">
      <alignment horizontal="right" vertical="center"/>
    </xf>
    <xf numFmtId="170" fontId="6" fillId="0" borderId="55" xfId="0" applyFont="1" applyBorder="1" applyAlignment="1">
      <alignment horizontal="right" vertical="center"/>
    </xf>
    <xf numFmtId="170" fontId="7" fillId="0" borderId="57" xfId="0" applyFont="1" applyBorder="1" applyAlignment="1">
      <alignment vertical="center"/>
    </xf>
    <xf numFmtId="171" fontId="7" fillId="0" borderId="23" xfId="0" applyNumberFormat="1" applyFont="1" applyBorder="1" applyAlignment="1">
      <alignment vertical="center"/>
    </xf>
    <xf numFmtId="171" fontId="7" fillId="0" borderId="23" xfId="0" applyNumberFormat="1" applyFont="1" applyBorder="1" applyAlignment="1" quotePrefix="1">
      <alignment horizontal="right" vertical="center"/>
    </xf>
    <xf numFmtId="171" fontId="7" fillId="0" borderId="23" xfId="0" applyNumberFormat="1" applyFont="1" applyBorder="1" applyAlignment="1">
      <alignment horizontal="right" vertical="center"/>
    </xf>
    <xf numFmtId="171" fontId="7" fillId="0" borderId="23" xfId="52" applyNumberFormat="1" applyFont="1" applyBorder="1" applyAlignment="1">
      <alignment horizontal="right" vertical="center"/>
    </xf>
    <xf numFmtId="171" fontId="7" fillId="0" borderId="55" xfId="0" applyNumberFormat="1" applyFont="1" applyBorder="1" applyAlignment="1">
      <alignment vertical="center"/>
    </xf>
    <xf numFmtId="171" fontId="7" fillId="0" borderId="57" xfId="0" applyNumberFormat="1" applyFont="1" applyBorder="1" applyAlignment="1">
      <alignment vertical="center"/>
    </xf>
    <xf numFmtId="199" fontId="0" fillId="0" borderId="24" xfId="0" applyNumberFormat="1" applyFont="1" applyBorder="1" applyAlignment="1">
      <alignment vertical="center"/>
    </xf>
    <xf numFmtId="170" fontId="7" fillId="0" borderId="25" xfId="0" applyFont="1" applyBorder="1" applyAlignment="1">
      <alignment vertical="center"/>
    </xf>
    <xf numFmtId="170" fontId="7" fillId="0" borderId="26" xfId="0" applyFont="1" applyBorder="1" applyAlignment="1">
      <alignment vertical="center"/>
    </xf>
    <xf numFmtId="199" fontId="7" fillId="0" borderId="24" xfId="0" applyNumberFormat="1" applyFont="1" applyBorder="1" applyAlignment="1">
      <alignment vertical="center"/>
    </xf>
    <xf numFmtId="170" fontId="0" fillId="0" borderId="49" xfId="0" applyBorder="1" applyAlignment="1">
      <alignment/>
    </xf>
    <xf numFmtId="170" fontId="6" fillId="0" borderId="23" xfId="0" applyFont="1" applyBorder="1" applyAlignment="1">
      <alignment vertical="center"/>
    </xf>
    <xf numFmtId="170" fontId="10" fillId="0" borderId="57" xfId="0" applyFont="1" applyBorder="1" applyAlignment="1">
      <alignment horizontal="left" vertical="center"/>
    </xf>
    <xf numFmtId="170" fontId="10" fillId="0" borderId="23" xfId="0" applyFont="1" applyBorder="1" applyAlignment="1">
      <alignment horizontal="left" vertical="center"/>
    </xf>
    <xf numFmtId="170" fontId="0" fillId="0" borderId="23" xfId="0" applyBorder="1" applyAlignment="1">
      <alignment/>
    </xf>
    <xf numFmtId="170" fontId="10" fillId="0" borderId="55" xfId="0" applyFont="1" applyBorder="1" applyAlignment="1">
      <alignment horizontal="left" vertical="center"/>
    </xf>
    <xf numFmtId="170" fontId="10" fillId="0" borderId="26" xfId="0" applyFont="1" applyBorder="1" applyAlignment="1">
      <alignment horizontal="left" vertical="center"/>
    </xf>
    <xf numFmtId="199" fontId="0" fillId="0" borderId="0" xfId="0" applyNumberFormat="1" applyFont="1" applyBorder="1" applyAlignment="1">
      <alignment vertical="center"/>
    </xf>
    <xf numFmtId="199" fontId="10" fillId="0" borderId="14" xfId="0" applyNumberFormat="1" applyFont="1" applyBorder="1" applyAlignment="1">
      <alignment horizontal="right" vertical="center"/>
    </xf>
    <xf numFmtId="199" fontId="10" fillId="0" borderId="17" xfId="0" applyNumberFormat="1" applyFont="1" applyBorder="1" applyAlignment="1">
      <alignment horizontal="right" vertical="center"/>
    </xf>
    <xf numFmtId="199" fontId="10" fillId="0" borderId="14" xfId="0" applyNumberFormat="1" applyFont="1" applyBorder="1" applyAlignment="1">
      <alignment horizontal="center" vertical="center"/>
    </xf>
    <xf numFmtId="9" fontId="0" fillId="0" borderId="16" xfId="52" applyFont="1" applyBorder="1" applyAlignment="1">
      <alignment horizontal="right" vertical="center"/>
    </xf>
    <xf numFmtId="9" fontId="0" fillId="0" borderId="17" xfId="52" applyFont="1" applyBorder="1" applyAlignment="1">
      <alignment vertical="center"/>
    </xf>
    <xf numFmtId="196" fontId="7" fillId="0" borderId="28" xfId="0" applyNumberFormat="1" applyFont="1" applyFill="1" applyBorder="1" applyAlignment="1">
      <alignment horizontal="right" vertical="center"/>
    </xf>
    <xf numFmtId="196" fontId="7" fillId="0" borderId="42" xfId="0" applyNumberFormat="1" applyFont="1" applyFill="1" applyBorder="1" applyAlignment="1">
      <alignment horizontal="right" vertical="center"/>
    </xf>
    <xf numFmtId="196" fontId="7" fillId="0" borderId="40" xfId="0" applyNumberFormat="1" applyFont="1" applyFill="1" applyBorder="1" applyAlignment="1">
      <alignment horizontal="right" vertical="center"/>
    </xf>
    <xf numFmtId="171" fontId="7" fillId="0" borderId="23" xfId="0" applyNumberFormat="1" applyFont="1" applyFill="1" applyBorder="1" applyAlignment="1">
      <alignment horizontal="right" vertical="center"/>
    </xf>
    <xf numFmtId="170" fontId="8" fillId="0" borderId="0" xfId="54" applyFont="1">
      <alignment/>
      <protection/>
    </xf>
    <xf numFmtId="170" fontId="0" fillId="0" borderId="0" xfId="54">
      <alignment/>
      <protection/>
    </xf>
    <xf numFmtId="170" fontId="5" fillId="0" borderId="0" xfId="54" applyFont="1">
      <alignment/>
      <protection/>
    </xf>
    <xf numFmtId="170" fontId="0" fillId="0" borderId="0" xfId="54" applyFont="1">
      <alignment/>
      <protection/>
    </xf>
    <xf numFmtId="170" fontId="16" fillId="0" borderId="0" xfId="54" applyFont="1">
      <alignment/>
      <protection/>
    </xf>
    <xf numFmtId="170" fontId="8" fillId="0" borderId="25" xfId="0" applyFont="1" applyBorder="1" applyAlignment="1">
      <alignment horizontal="center" vertical="top" wrapText="1"/>
    </xf>
    <xf numFmtId="170" fontId="8" fillId="0" borderId="0" xfId="0" applyFont="1" applyBorder="1" applyAlignment="1">
      <alignment horizontal="center" vertical="top" wrapText="1"/>
    </xf>
    <xf numFmtId="170" fontId="0" fillId="0" borderId="0" xfId="0" applyBorder="1" applyAlignment="1">
      <alignment horizontal="center" vertical="top"/>
    </xf>
    <xf numFmtId="170" fontId="0" fillId="0" borderId="25" xfId="0" applyBorder="1" applyAlignment="1">
      <alignment horizontal="center" vertical="top"/>
    </xf>
    <xf numFmtId="170" fontId="0" fillId="0" borderId="16" xfId="54" applyFont="1" applyBorder="1" applyAlignment="1">
      <alignment/>
      <protection/>
    </xf>
    <xf numFmtId="170" fontId="0" fillId="0" borderId="16" xfId="54" applyBorder="1" applyAlignment="1">
      <alignment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C 1999 - B 2000 (NOUVEAU)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209%20Daten%20FkF%20B07-R07-B08-B09%20Werte%20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 Kennzahlen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  <sheetName val="CHF"/>
      <sheetName val="CHD"/>
      <sheetName val="Ergebnisse Budget 2007"/>
      <sheetName val="Ergebnisse Rechnung 07"/>
      <sheetName val="Ergebnisse Budgets 2008"/>
      <sheetName val="Budget 2009"/>
      <sheetName val="Übersicht Saldo L. R. "/>
      <sheetName val="Finanzierungsfehlbetrag"/>
      <sheetName val="Selbstfinanzierungsgr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34" sqref="E34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0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66" t="s">
        <v>2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133" t="s">
        <v>2</v>
      </c>
    </row>
    <row r="4" spans="1:9" ht="12.75">
      <c r="A4" s="5" t="s">
        <v>53</v>
      </c>
      <c r="B4" s="10" t="s">
        <v>54</v>
      </c>
      <c r="C4" s="11">
        <v>3034233</v>
      </c>
      <c r="D4" s="12">
        <v>-0.0003974645322228056</v>
      </c>
      <c r="E4" s="11">
        <v>3033027</v>
      </c>
      <c r="F4" s="12">
        <v>0.06620976338159865</v>
      </c>
      <c r="G4" s="11">
        <v>3233843</v>
      </c>
      <c r="H4" s="12">
        <v>-0.02599167615743869</v>
      </c>
      <c r="I4" s="13">
        <v>3149790</v>
      </c>
    </row>
    <row r="5" spans="1:9" ht="12.75">
      <c r="A5" s="14" t="s">
        <v>55</v>
      </c>
      <c r="B5" s="15" t="s">
        <v>56</v>
      </c>
      <c r="C5" s="16">
        <v>1125135</v>
      </c>
      <c r="D5" s="17">
        <v>0.010066347593844295</v>
      </c>
      <c r="E5" s="16">
        <v>1136461</v>
      </c>
      <c r="F5" s="17">
        <v>0.1463965767413048</v>
      </c>
      <c r="G5" s="16">
        <v>1302835</v>
      </c>
      <c r="H5" s="17">
        <v>-0.13476917644981906</v>
      </c>
      <c r="I5" s="18">
        <v>1127253</v>
      </c>
    </row>
    <row r="6" spans="1:9" ht="12.75">
      <c r="A6" s="14" t="s">
        <v>57</v>
      </c>
      <c r="B6" s="15" t="s">
        <v>58</v>
      </c>
      <c r="C6" s="16">
        <v>158034</v>
      </c>
      <c r="D6" s="17">
        <v>0.024311224166951414</v>
      </c>
      <c r="E6" s="16">
        <v>161876</v>
      </c>
      <c r="F6" s="17">
        <v>0.20387827719983198</v>
      </c>
      <c r="G6" s="16">
        <v>194879</v>
      </c>
      <c r="H6" s="17">
        <v>-0.12505708670508367</v>
      </c>
      <c r="I6" s="18">
        <v>170508</v>
      </c>
    </row>
    <row r="7" spans="1:9" ht="12.75">
      <c r="A7" s="14" t="s">
        <v>59</v>
      </c>
      <c r="B7" s="15" t="s">
        <v>60</v>
      </c>
      <c r="C7" s="16">
        <v>461340</v>
      </c>
      <c r="D7" s="17">
        <v>-0.09924567564052543</v>
      </c>
      <c r="E7" s="16">
        <v>415554</v>
      </c>
      <c r="F7" s="17">
        <v>-0.041368871434278094</v>
      </c>
      <c r="G7" s="16">
        <v>398363</v>
      </c>
      <c r="H7" s="17">
        <v>-0.008537439471035212</v>
      </c>
      <c r="I7" s="18">
        <v>394962</v>
      </c>
    </row>
    <row r="8" spans="1:9" ht="12.75">
      <c r="A8" s="14" t="s">
        <v>61</v>
      </c>
      <c r="B8" s="15" t="s">
        <v>62</v>
      </c>
      <c r="C8" s="16">
        <v>64998</v>
      </c>
      <c r="D8" s="17">
        <v>0.17115911258807964</v>
      </c>
      <c r="E8" s="16">
        <v>76123</v>
      </c>
      <c r="F8" s="17">
        <v>0.0021412713634512567</v>
      </c>
      <c r="G8" s="16">
        <v>76286</v>
      </c>
      <c r="H8" s="17">
        <v>0.7610439661274677</v>
      </c>
      <c r="I8" s="18">
        <v>134343</v>
      </c>
    </row>
    <row r="9" spans="1:9" ht="12.75">
      <c r="A9" s="14" t="s">
        <v>63</v>
      </c>
      <c r="B9" s="15" t="s">
        <v>64</v>
      </c>
      <c r="C9" s="16">
        <v>605648</v>
      </c>
      <c r="D9" s="17">
        <v>0.05752186088288907</v>
      </c>
      <c r="E9" s="16">
        <v>640486</v>
      </c>
      <c r="F9" s="17">
        <v>0.8689901106347367</v>
      </c>
      <c r="G9" s="16">
        <v>1197062</v>
      </c>
      <c r="H9" s="17">
        <v>-0.29978062957474216</v>
      </c>
      <c r="I9" s="18">
        <v>838206</v>
      </c>
    </row>
    <row r="10" spans="1:9" ht="12.75">
      <c r="A10" s="14" t="s">
        <v>65</v>
      </c>
      <c r="B10" s="15" t="s">
        <v>66</v>
      </c>
      <c r="C10" s="16">
        <v>2962459</v>
      </c>
      <c r="D10" s="17">
        <v>0.10181406730017192</v>
      </c>
      <c r="E10" s="16">
        <v>3264079</v>
      </c>
      <c r="F10" s="17">
        <v>0.03423752917744944</v>
      </c>
      <c r="G10" s="16">
        <v>3375833</v>
      </c>
      <c r="H10" s="17">
        <v>0.015741003775956927</v>
      </c>
      <c r="I10" s="18">
        <v>3428972</v>
      </c>
    </row>
    <row r="11" spans="1:9" ht="12.75">
      <c r="A11" s="14" t="s">
        <v>67</v>
      </c>
      <c r="B11" s="15" t="s">
        <v>68</v>
      </c>
      <c r="C11" s="16">
        <v>8697</v>
      </c>
      <c r="D11" s="17">
        <v>4.205588133839255</v>
      </c>
      <c r="E11" s="16">
        <v>45273</v>
      </c>
      <c r="F11" s="17">
        <v>6.256090826762088</v>
      </c>
      <c r="G11" s="16">
        <v>328505</v>
      </c>
      <c r="H11" s="17">
        <v>0.17268534725498852</v>
      </c>
      <c r="I11" s="18">
        <v>385233</v>
      </c>
    </row>
    <row r="12" spans="1:9" ht="12.75">
      <c r="A12" s="19" t="s">
        <v>69</v>
      </c>
      <c r="B12" s="20" t="s">
        <v>70</v>
      </c>
      <c r="C12" s="21">
        <v>1582516</v>
      </c>
      <c r="D12" s="17">
        <v>-0.022411147817778778</v>
      </c>
      <c r="E12" s="21">
        <v>1547050</v>
      </c>
      <c r="F12" s="17">
        <v>0.0075770013897417665</v>
      </c>
      <c r="G12" s="21">
        <v>1558772</v>
      </c>
      <c r="H12" s="17">
        <v>-0.046597578093524904</v>
      </c>
      <c r="I12" s="22">
        <v>1486137</v>
      </c>
    </row>
    <row r="13" spans="1:9" ht="12.75">
      <c r="A13" s="23" t="s">
        <v>71</v>
      </c>
      <c r="B13" s="24" t="s">
        <v>72</v>
      </c>
      <c r="C13" s="25">
        <v>9845026</v>
      </c>
      <c r="D13" s="26">
        <v>0.03179544675656519</v>
      </c>
      <c r="E13" s="25">
        <v>10158053</v>
      </c>
      <c r="F13" s="26">
        <v>0.12930095954411736</v>
      </c>
      <c r="G13" s="25">
        <v>11471499</v>
      </c>
      <c r="H13" s="26">
        <v>-0.04590533460361196</v>
      </c>
      <c r="I13" s="27">
        <v>10944896</v>
      </c>
    </row>
    <row r="14" spans="1:9" ht="12.75">
      <c r="A14" s="28" t="s">
        <v>73</v>
      </c>
      <c r="B14" s="29" t="s">
        <v>74</v>
      </c>
      <c r="C14" s="11">
        <v>3392000</v>
      </c>
      <c r="D14" s="17">
        <v>0.1496426886792453</v>
      </c>
      <c r="E14" s="11">
        <v>3899588</v>
      </c>
      <c r="F14" s="17">
        <v>-0.05187419799219815</v>
      </c>
      <c r="G14" s="11">
        <v>3697300</v>
      </c>
      <c r="H14" s="17">
        <v>0.10149730884699645</v>
      </c>
      <c r="I14" s="13">
        <v>4072566</v>
      </c>
    </row>
    <row r="15" spans="1:9" ht="12.75">
      <c r="A15" s="8" t="s">
        <v>75</v>
      </c>
      <c r="B15" s="30" t="s">
        <v>76</v>
      </c>
      <c r="C15" s="16">
        <v>619000</v>
      </c>
      <c r="D15" s="17">
        <v>0.10338610662358642</v>
      </c>
      <c r="E15" s="16">
        <v>682996</v>
      </c>
      <c r="F15" s="17">
        <v>-0.11719834376775266</v>
      </c>
      <c r="G15" s="16">
        <v>602950</v>
      </c>
      <c r="H15" s="17">
        <v>-0.050070486773364294</v>
      </c>
      <c r="I15" s="18">
        <v>572760</v>
      </c>
    </row>
    <row r="16" spans="1:9" ht="12.75">
      <c r="A16" s="8" t="s">
        <v>77</v>
      </c>
      <c r="B16" s="30" t="s">
        <v>78</v>
      </c>
      <c r="C16" s="16">
        <v>408828</v>
      </c>
      <c r="D16" s="17">
        <v>-0.026715391313706496</v>
      </c>
      <c r="E16" s="16">
        <v>397906</v>
      </c>
      <c r="F16" s="17">
        <v>2.5421506586982856</v>
      </c>
      <c r="G16" s="16">
        <v>1409443</v>
      </c>
      <c r="H16" s="17">
        <v>-0.1871271133348422</v>
      </c>
      <c r="I16" s="18">
        <v>1145698</v>
      </c>
    </row>
    <row r="17" spans="1:9" ht="12.75">
      <c r="A17" s="8" t="s">
        <v>79</v>
      </c>
      <c r="B17" s="30" t="s">
        <v>80</v>
      </c>
      <c r="C17" s="16">
        <v>1775115</v>
      </c>
      <c r="D17" s="17">
        <v>0.011665159722046178</v>
      </c>
      <c r="E17" s="16">
        <v>1795822</v>
      </c>
      <c r="F17" s="17">
        <v>0.012099194686333055</v>
      </c>
      <c r="G17" s="16">
        <v>1817550</v>
      </c>
      <c r="H17" s="17">
        <v>-0.10150697367335149</v>
      </c>
      <c r="I17" s="18">
        <v>1633056</v>
      </c>
    </row>
    <row r="18" spans="1:9" ht="12.75">
      <c r="A18" s="8" t="s">
        <v>81</v>
      </c>
      <c r="B18" s="30" t="s">
        <v>82</v>
      </c>
      <c r="C18" s="16">
        <v>2044669</v>
      </c>
      <c r="D18" s="17">
        <v>0.10952237256983893</v>
      </c>
      <c r="E18" s="16">
        <v>2268606</v>
      </c>
      <c r="F18" s="17">
        <v>-0.040157700367538476</v>
      </c>
      <c r="G18" s="16">
        <v>2177504</v>
      </c>
      <c r="H18" s="17">
        <v>0.08235254676914486</v>
      </c>
      <c r="I18" s="18">
        <v>2356827</v>
      </c>
    </row>
    <row r="19" spans="1:9" ht="12.75">
      <c r="A19" s="65" t="s">
        <v>83</v>
      </c>
      <c r="B19" s="30" t="s">
        <v>84</v>
      </c>
      <c r="C19" s="16">
        <v>25926</v>
      </c>
      <c r="D19" s="17">
        <v>-0.20913368818946232</v>
      </c>
      <c r="E19" s="16">
        <v>20504</v>
      </c>
      <c r="F19" s="17">
        <v>0.7204447912602419</v>
      </c>
      <c r="G19" s="16">
        <v>35276</v>
      </c>
      <c r="H19" s="17">
        <v>-0.4294704615035718</v>
      </c>
      <c r="I19" s="18">
        <v>20126</v>
      </c>
    </row>
    <row r="20" spans="1:9" ht="12.75">
      <c r="A20" s="31" t="s">
        <v>85</v>
      </c>
      <c r="B20" s="32" t="s">
        <v>86</v>
      </c>
      <c r="C20" s="21">
        <v>1582516</v>
      </c>
      <c r="D20" s="17">
        <v>-0.022411147817778778</v>
      </c>
      <c r="E20" s="21">
        <v>1547050</v>
      </c>
      <c r="F20" s="17">
        <v>0.0075770013897417665</v>
      </c>
      <c r="G20" s="21">
        <v>1558772</v>
      </c>
      <c r="H20" s="17">
        <v>-0.046597578093524904</v>
      </c>
      <c r="I20" s="22">
        <v>1486137</v>
      </c>
    </row>
    <row r="21" spans="1:9" ht="12.75">
      <c r="A21" s="54" t="s">
        <v>87</v>
      </c>
      <c r="B21" s="55" t="s">
        <v>88</v>
      </c>
      <c r="C21" s="25">
        <v>9848054</v>
      </c>
      <c r="D21" s="56">
        <v>0.07762122344170737</v>
      </c>
      <c r="E21" s="25">
        <v>10612472</v>
      </c>
      <c r="F21" s="56">
        <v>0.06467136026365959</v>
      </c>
      <c r="G21" s="25">
        <v>11298795</v>
      </c>
      <c r="H21" s="57">
        <v>-0.0010288707778130322</v>
      </c>
      <c r="I21" s="27">
        <v>11287170</v>
      </c>
    </row>
    <row r="22" spans="1:9" ht="12.75">
      <c r="A22" s="53" t="s">
        <v>89</v>
      </c>
      <c r="B22" s="34" t="s">
        <v>90</v>
      </c>
      <c r="C22" s="35">
        <v>3028</v>
      </c>
      <c r="D22" s="176">
        <v>0</v>
      </c>
      <c r="E22" s="35">
        <v>454419</v>
      </c>
      <c r="F22" s="176">
        <v>0</v>
      </c>
      <c r="G22" s="36">
        <v>-172704</v>
      </c>
      <c r="H22" s="177">
        <v>0</v>
      </c>
      <c r="I22" s="37">
        <v>342274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838350</v>
      </c>
      <c r="D24" s="17">
        <v>-0.20503966123933917</v>
      </c>
      <c r="E24" s="16">
        <v>666455</v>
      </c>
      <c r="F24" s="17">
        <v>0.4077829710933221</v>
      </c>
      <c r="G24" s="16">
        <v>938224</v>
      </c>
      <c r="H24" s="17">
        <v>-0.40754553283650813</v>
      </c>
      <c r="I24" s="18">
        <v>555855</v>
      </c>
    </row>
    <row r="25" spans="1:9" ht="12.75">
      <c r="A25" s="65" t="s">
        <v>94</v>
      </c>
      <c r="B25" s="30" t="s">
        <v>95</v>
      </c>
      <c r="C25" s="16">
        <v>13025</v>
      </c>
      <c r="D25" s="17">
        <v>-0.4402303262955854</v>
      </c>
      <c r="E25" s="16">
        <v>7291</v>
      </c>
      <c r="F25" s="17">
        <v>76.13619530928543</v>
      </c>
      <c r="G25" s="16">
        <v>562400</v>
      </c>
      <c r="H25" s="17">
        <v>-0.2532485775248933</v>
      </c>
      <c r="I25" s="18">
        <v>419973</v>
      </c>
    </row>
    <row r="26" spans="1:9" ht="12.75">
      <c r="A26" s="8" t="s">
        <v>96</v>
      </c>
      <c r="B26" s="30" t="s">
        <v>97</v>
      </c>
      <c r="C26" s="16">
        <v>313402</v>
      </c>
      <c r="D26" s="17">
        <v>-0.2721584418733767</v>
      </c>
      <c r="E26" s="16">
        <v>228107</v>
      </c>
      <c r="F26" s="17">
        <v>0.18747342256046504</v>
      </c>
      <c r="G26" s="16">
        <v>270871</v>
      </c>
      <c r="H26" s="17">
        <v>-0.32719264889929156</v>
      </c>
      <c r="I26" s="18">
        <v>182244</v>
      </c>
    </row>
    <row r="27" spans="1:9" ht="12.75">
      <c r="A27" s="54" t="s">
        <v>98</v>
      </c>
      <c r="B27" s="55" t="s">
        <v>99</v>
      </c>
      <c r="C27" s="25">
        <v>1164777</v>
      </c>
      <c r="D27" s="57">
        <v>-0.22572904513052713</v>
      </c>
      <c r="E27" s="25">
        <v>901853</v>
      </c>
      <c r="F27" s="57">
        <v>0.9642835362304056</v>
      </c>
      <c r="G27" s="25">
        <v>1771495</v>
      </c>
      <c r="H27" s="57">
        <v>-0.3462741921371497</v>
      </c>
      <c r="I27" s="27">
        <v>1158072</v>
      </c>
    </row>
    <row r="28" spans="1:9" ht="12.75">
      <c r="A28" s="8" t="s">
        <v>100</v>
      </c>
      <c r="B28" s="30" t="s">
        <v>101</v>
      </c>
      <c r="C28" s="16">
        <v>2205</v>
      </c>
      <c r="D28" s="17">
        <v>0.21360544217687075</v>
      </c>
      <c r="E28" s="16">
        <v>2676</v>
      </c>
      <c r="F28" s="17">
        <v>97.50523168908819</v>
      </c>
      <c r="G28" s="16">
        <v>263600</v>
      </c>
      <c r="H28" s="17">
        <v>0.0956866464339909</v>
      </c>
      <c r="I28" s="18">
        <v>288823</v>
      </c>
    </row>
    <row r="29" spans="1:9" ht="12.75">
      <c r="A29" s="8" t="s">
        <v>102</v>
      </c>
      <c r="B29" s="30" t="s">
        <v>103</v>
      </c>
      <c r="C29" s="16">
        <v>304904</v>
      </c>
      <c r="D29" s="17">
        <v>0.24089221525463753</v>
      </c>
      <c r="E29" s="16">
        <v>378353</v>
      </c>
      <c r="F29" s="17">
        <v>1.0486424053727603</v>
      </c>
      <c r="G29" s="16">
        <v>775110</v>
      </c>
      <c r="H29" s="17">
        <v>-0.3109145798660835</v>
      </c>
      <c r="I29" s="18">
        <v>534117</v>
      </c>
    </row>
    <row r="30" spans="1:9" ht="12.75">
      <c r="A30" s="54" t="s">
        <v>104</v>
      </c>
      <c r="B30" s="55" t="s">
        <v>105</v>
      </c>
      <c r="C30" s="25">
        <v>307109</v>
      </c>
      <c r="D30" s="57">
        <v>0.24069630001074538</v>
      </c>
      <c r="E30" s="25">
        <v>381029</v>
      </c>
      <c r="F30" s="57">
        <v>1.7260654700823297</v>
      </c>
      <c r="G30" s="25">
        <v>1038710</v>
      </c>
      <c r="H30" s="57">
        <v>-0.20772881747552252</v>
      </c>
      <c r="I30" s="27">
        <v>822940</v>
      </c>
    </row>
    <row r="31" spans="1:9" ht="12.75">
      <c r="A31" s="38" t="s">
        <v>106</v>
      </c>
      <c r="B31" s="39" t="s">
        <v>15</v>
      </c>
      <c r="C31" s="40">
        <v>857668</v>
      </c>
      <c r="D31" s="41">
        <v>-0.39274404548146835</v>
      </c>
      <c r="E31" s="40">
        <v>520824</v>
      </c>
      <c r="F31" s="41">
        <v>0.40697241294563996</v>
      </c>
      <c r="G31" s="40">
        <v>732785</v>
      </c>
      <c r="H31" s="41">
        <v>-0.5426598524806048</v>
      </c>
      <c r="I31" s="42">
        <v>335132</v>
      </c>
    </row>
    <row r="32" spans="1:9" ht="12.75">
      <c r="A32" s="8" t="s">
        <v>2</v>
      </c>
      <c r="B32" s="30" t="s">
        <v>107</v>
      </c>
      <c r="C32" s="16">
        <v>608676</v>
      </c>
      <c r="D32" s="17">
        <v>0.7988305765300423</v>
      </c>
      <c r="E32" s="16">
        <v>1094905</v>
      </c>
      <c r="F32" s="17">
        <v>-0.06443207401555386</v>
      </c>
      <c r="G32" s="16">
        <v>1024358</v>
      </c>
      <c r="H32" s="17">
        <v>0.1524096067976235</v>
      </c>
      <c r="I32" s="18">
        <v>1180480</v>
      </c>
    </row>
    <row r="33" spans="1:9" ht="12.75">
      <c r="A33" s="8" t="s">
        <v>2</v>
      </c>
      <c r="B33" s="30" t="s">
        <v>108</v>
      </c>
      <c r="C33" s="16">
        <v>-248992</v>
      </c>
      <c r="D33" s="17">
        <v>-3.3056202608919163</v>
      </c>
      <c r="E33" s="16">
        <v>574081</v>
      </c>
      <c r="F33" s="17">
        <v>-0.4921047726714523</v>
      </c>
      <c r="G33" s="16">
        <v>291573</v>
      </c>
      <c r="H33" s="17">
        <v>1.8992670789133426</v>
      </c>
      <c r="I33" s="18">
        <v>845348</v>
      </c>
    </row>
    <row r="34" spans="1:9" ht="12.75">
      <c r="A34" s="31" t="s">
        <v>2</v>
      </c>
      <c r="B34" s="32" t="s">
        <v>109</v>
      </c>
      <c r="C34" s="21">
        <v>8747944</v>
      </c>
      <c r="D34" s="166">
        <v>0.0003463671006581661</v>
      </c>
      <c r="E34" s="21">
        <v>8750974</v>
      </c>
      <c r="F34" s="166">
        <v>0.15214249293850032</v>
      </c>
      <c r="G34" s="21">
        <v>10082369</v>
      </c>
      <c r="H34" s="166">
        <v>-0.08165937985407994</v>
      </c>
      <c r="I34" s="22">
        <v>9259049</v>
      </c>
    </row>
    <row r="35" spans="1:9" ht="12.75">
      <c r="A35" s="181">
        <v>0</v>
      </c>
      <c r="B35" s="32" t="s">
        <v>19</v>
      </c>
      <c r="C35" s="73">
        <v>0.7096871983098355</v>
      </c>
      <c r="D35" s="182">
        <v>0</v>
      </c>
      <c r="E35" s="43">
        <v>2.1022552724144816</v>
      </c>
      <c r="F35" s="182">
        <v>0</v>
      </c>
      <c r="G35" s="43">
        <v>1.3978970639409922</v>
      </c>
      <c r="H35" s="182">
        <v>0</v>
      </c>
      <c r="I35" s="44">
        <v>3.52243295179213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2" max="2" width="45.00390625" style="0" customWidth="1"/>
  </cols>
  <sheetData>
    <row r="1" spans="1:9" ht="12.75">
      <c r="A1" s="5" t="s">
        <v>112</v>
      </c>
      <c r="B1" s="6" t="s">
        <v>13</v>
      </c>
      <c r="C1" s="63" t="s">
        <v>48</v>
      </c>
      <c r="D1" s="7" t="s">
        <v>49</v>
      </c>
      <c r="E1" s="63" t="s">
        <v>113</v>
      </c>
      <c r="F1" s="7" t="s">
        <v>49</v>
      </c>
      <c r="G1" s="63" t="s">
        <v>48</v>
      </c>
      <c r="H1" s="7" t="s">
        <v>49</v>
      </c>
      <c r="I1" s="64" t="s">
        <v>113</v>
      </c>
    </row>
    <row r="2" spans="1:9" ht="12.75">
      <c r="A2" s="171">
        <v>0</v>
      </c>
      <c r="B2" s="183">
        <v>0</v>
      </c>
      <c r="C2" s="75">
        <v>1999</v>
      </c>
      <c r="D2" s="3" t="s">
        <v>114</v>
      </c>
      <c r="E2" s="75">
        <v>1999</v>
      </c>
      <c r="F2" s="3" t="s">
        <v>114</v>
      </c>
      <c r="G2" s="76">
        <v>2000</v>
      </c>
      <c r="H2" s="3" t="s">
        <v>114</v>
      </c>
      <c r="I2" s="77">
        <v>2000</v>
      </c>
    </row>
    <row r="3" spans="1:9" ht="12.75">
      <c r="A3" s="171">
        <v>0</v>
      </c>
      <c r="B3" s="2" t="s">
        <v>115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116</v>
      </c>
      <c r="C4" s="11">
        <v>853058</v>
      </c>
      <c r="D4" s="12">
        <v>0.0025297224807691856</v>
      </c>
      <c r="E4" s="11">
        <v>855216</v>
      </c>
      <c r="F4" s="12">
        <v>0.028252511646180613</v>
      </c>
      <c r="G4" s="11">
        <v>879378</v>
      </c>
      <c r="H4" s="12">
        <v>-0.006097491636133722</v>
      </c>
      <c r="I4" s="13">
        <v>874016</v>
      </c>
    </row>
    <row r="5" spans="1:9" ht="12.75">
      <c r="A5" s="14" t="s">
        <v>55</v>
      </c>
      <c r="B5" s="15" t="s">
        <v>117</v>
      </c>
      <c r="C5" s="16">
        <v>237730</v>
      </c>
      <c r="D5" s="17">
        <v>-0.016729062381693516</v>
      </c>
      <c r="E5" s="16">
        <v>233753</v>
      </c>
      <c r="F5" s="17">
        <v>0.03350973035640184</v>
      </c>
      <c r="G5" s="16">
        <v>241586</v>
      </c>
      <c r="H5" s="17">
        <v>-0.01335756211038719</v>
      </c>
      <c r="I5" s="18">
        <v>238359</v>
      </c>
    </row>
    <row r="6" spans="1:9" ht="12.75">
      <c r="A6" s="14" t="s">
        <v>118</v>
      </c>
      <c r="B6" s="15" t="s">
        <v>119</v>
      </c>
      <c r="C6" s="16">
        <v>44379</v>
      </c>
      <c r="D6" s="17">
        <v>-0.07039365465648167</v>
      </c>
      <c r="E6" s="16">
        <v>41255</v>
      </c>
      <c r="F6" s="17">
        <v>-0.09579444915767786</v>
      </c>
      <c r="G6" s="16">
        <v>37303</v>
      </c>
      <c r="H6" s="17">
        <v>-0.06744765836527893</v>
      </c>
      <c r="I6" s="18">
        <v>34787</v>
      </c>
    </row>
    <row r="7" spans="1:9" ht="12.75">
      <c r="A7" s="14" t="s">
        <v>59</v>
      </c>
      <c r="B7" s="15" t="s">
        <v>120</v>
      </c>
      <c r="C7" s="16">
        <v>37440</v>
      </c>
      <c r="D7" s="17">
        <v>0.049492521367521365</v>
      </c>
      <c r="E7" s="16">
        <v>39293</v>
      </c>
      <c r="F7" s="17">
        <v>0.05005980709032143</v>
      </c>
      <c r="G7" s="16">
        <v>41260</v>
      </c>
      <c r="H7" s="17">
        <v>0.0036112457586039747</v>
      </c>
      <c r="I7" s="18">
        <v>41409</v>
      </c>
    </row>
    <row r="8" spans="1:9" ht="12.75">
      <c r="A8" s="14" t="s">
        <v>61</v>
      </c>
      <c r="B8" s="15" t="s">
        <v>121</v>
      </c>
      <c r="C8" s="16">
        <v>15024</v>
      </c>
      <c r="D8" s="17">
        <v>0.16114217252396165</v>
      </c>
      <c r="E8" s="16">
        <v>17445</v>
      </c>
      <c r="F8" s="17">
        <v>-0.0651189452565205</v>
      </c>
      <c r="G8" s="16">
        <v>16309</v>
      </c>
      <c r="H8" s="17">
        <v>0.046048194248574405</v>
      </c>
      <c r="I8" s="18">
        <v>17060</v>
      </c>
    </row>
    <row r="9" spans="1:9" ht="12.75">
      <c r="A9" s="14" t="s">
        <v>63</v>
      </c>
      <c r="B9" s="15" t="s">
        <v>122</v>
      </c>
      <c r="C9" s="16">
        <v>97275</v>
      </c>
      <c r="D9" s="17">
        <v>0.03329735286558725</v>
      </c>
      <c r="E9" s="16">
        <v>100514</v>
      </c>
      <c r="F9" s="17">
        <v>-0.05707662614163201</v>
      </c>
      <c r="G9" s="16">
        <v>94777</v>
      </c>
      <c r="H9" s="17">
        <v>-0.04464163246357238</v>
      </c>
      <c r="I9" s="18">
        <v>90546</v>
      </c>
    </row>
    <row r="10" spans="1:9" ht="12.75">
      <c r="A10" s="14" t="s">
        <v>65</v>
      </c>
      <c r="B10" s="15" t="s">
        <v>123</v>
      </c>
      <c r="C10" s="16">
        <v>636269</v>
      </c>
      <c r="D10" s="17">
        <v>0.0030804581081272228</v>
      </c>
      <c r="E10" s="16">
        <v>638229</v>
      </c>
      <c r="F10" s="17">
        <v>0.07851100467073731</v>
      </c>
      <c r="G10" s="16">
        <v>688337</v>
      </c>
      <c r="H10" s="17">
        <v>-0.0019873986143415217</v>
      </c>
      <c r="I10" s="18">
        <v>686969</v>
      </c>
    </row>
    <row r="11" spans="1:9" ht="12.75">
      <c r="A11" s="14" t="s">
        <v>67</v>
      </c>
      <c r="B11" s="15" t="s">
        <v>124</v>
      </c>
      <c r="C11" s="16">
        <v>15670</v>
      </c>
      <c r="D11" s="17">
        <v>0.09349074664964901</v>
      </c>
      <c r="E11" s="16">
        <v>17135</v>
      </c>
      <c r="F11" s="17">
        <v>-0.48771520280128394</v>
      </c>
      <c r="G11" s="16">
        <v>8778</v>
      </c>
      <c r="H11" s="17">
        <v>0.25153793574846206</v>
      </c>
      <c r="I11" s="18">
        <v>10986</v>
      </c>
    </row>
    <row r="12" spans="1:9" ht="12.75">
      <c r="A12" s="19" t="s">
        <v>69</v>
      </c>
      <c r="B12" s="20" t="s">
        <v>125</v>
      </c>
      <c r="C12" s="21">
        <v>4235</v>
      </c>
      <c r="D12" s="17">
        <v>0.8361275088547816</v>
      </c>
      <c r="E12" s="21">
        <v>7776</v>
      </c>
      <c r="F12" s="17">
        <v>0.02919238683127572</v>
      </c>
      <c r="G12" s="21">
        <v>8003</v>
      </c>
      <c r="H12" s="17">
        <v>0.14344620767212296</v>
      </c>
      <c r="I12" s="22">
        <v>9151</v>
      </c>
    </row>
    <row r="13" spans="1:9" ht="12.75">
      <c r="A13" s="23" t="s">
        <v>71</v>
      </c>
      <c r="B13" s="24" t="s">
        <v>126</v>
      </c>
      <c r="C13" s="25">
        <v>1896701</v>
      </c>
      <c r="D13" s="26">
        <v>0.006674747363975661</v>
      </c>
      <c r="E13" s="25">
        <v>1909361</v>
      </c>
      <c r="F13" s="26">
        <v>0.03617283478608812</v>
      </c>
      <c r="G13" s="25">
        <v>1978428</v>
      </c>
      <c r="H13" s="26">
        <v>-0.00502014730887351</v>
      </c>
      <c r="I13" s="27">
        <v>1968496</v>
      </c>
    </row>
    <row r="14" spans="1:9" ht="12.75">
      <c r="A14" s="28" t="s">
        <v>73</v>
      </c>
      <c r="B14" s="29" t="s">
        <v>127</v>
      </c>
      <c r="C14" s="11">
        <v>614740</v>
      </c>
      <c r="D14" s="17">
        <v>-0.0013957120083287243</v>
      </c>
      <c r="E14" s="11">
        <v>613882</v>
      </c>
      <c r="F14" s="17">
        <v>-0.004743582642918346</v>
      </c>
      <c r="G14" s="11">
        <v>610970</v>
      </c>
      <c r="H14" s="17">
        <v>0.009090462706843216</v>
      </c>
      <c r="I14" s="13">
        <v>616524</v>
      </c>
    </row>
    <row r="15" spans="1:9" ht="12.75">
      <c r="A15" s="8" t="s">
        <v>75</v>
      </c>
      <c r="B15" s="30" t="s">
        <v>128</v>
      </c>
      <c r="C15" s="16">
        <v>63015</v>
      </c>
      <c r="D15" s="17">
        <v>0.010933904625882727</v>
      </c>
      <c r="E15" s="16">
        <v>63704</v>
      </c>
      <c r="F15" s="17">
        <v>0.01663945749089539</v>
      </c>
      <c r="G15" s="16">
        <v>64764</v>
      </c>
      <c r="H15" s="17">
        <v>0.008816626520906676</v>
      </c>
      <c r="I15" s="18">
        <v>65335</v>
      </c>
    </row>
    <row r="16" spans="1:9" ht="12.75">
      <c r="A16" s="8" t="s">
        <v>77</v>
      </c>
      <c r="B16" s="30" t="s">
        <v>129</v>
      </c>
      <c r="C16" s="16">
        <v>85464</v>
      </c>
      <c r="D16" s="17">
        <v>0.03954881587569035</v>
      </c>
      <c r="E16" s="16">
        <v>88844</v>
      </c>
      <c r="F16" s="17">
        <v>-0.04800549277385079</v>
      </c>
      <c r="G16" s="16">
        <v>84579</v>
      </c>
      <c r="H16" s="17">
        <v>0.07215739131462892</v>
      </c>
      <c r="I16" s="18">
        <v>90682</v>
      </c>
    </row>
    <row r="17" spans="1:9" ht="12.75">
      <c r="A17" s="8" t="s">
        <v>79</v>
      </c>
      <c r="B17" s="30" t="s">
        <v>130</v>
      </c>
      <c r="C17" s="16">
        <v>243108</v>
      </c>
      <c r="D17" s="17">
        <v>0.055214143508235024</v>
      </c>
      <c r="E17" s="16">
        <v>256531</v>
      </c>
      <c r="F17" s="17">
        <v>-0.012435144290553578</v>
      </c>
      <c r="G17" s="16">
        <v>253341</v>
      </c>
      <c r="H17" s="17">
        <v>0.007712924477285556</v>
      </c>
      <c r="I17" s="18">
        <v>255295</v>
      </c>
    </row>
    <row r="18" spans="1:9" ht="12.75">
      <c r="A18" s="8" t="s">
        <v>81</v>
      </c>
      <c r="B18" s="30" t="s">
        <v>123</v>
      </c>
      <c r="C18" s="16">
        <v>826898</v>
      </c>
      <c r="D18" s="17">
        <v>0.02014275037549976</v>
      </c>
      <c r="E18" s="16">
        <v>843554</v>
      </c>
      <c r="F18" s="17">
        <v>0.052866799280188344</v>
      </c>
      <c r="G18" s="16">
        <v>888150</v>
      </c>
      <c r="H18" s="17">
        <v>0.027385013792715195</v>
      </c>
      <c r="I18" s="18">
        <v>912472</v>
      </c>
    </row>
    <row r="19" spans="1:9" ht="12.75">
      <c r="A19" s="65" t="s">
        <v>83</v>
      </c>
      <c r="B19" s="30" t="s">
        <v>131</v>
      </c>
      <c r="C19" s="16">
        <v>13795</v>
      </c>
      <c r="D19" s="17">
        <v>0.27183762232693004</v>
      </c>
      <c r="E19" s="16">
        <v>17545</v>
      </c>
      <c r="F19" s="17">
        <v>0.35753776004559706</v>
      </c>
      <c r="G19" s="16">
        <v>23818</v>
      </c>
      <c r="H19" s="17">
        <v>-0.45503400789319004</v>
      </c>
      <c r="I19" s="18">
        <v>12980</v>
      </c>
    </row>
    <row r="20" spans="1:9" ht="12.75">
      <c r="A20" s="31" t="s">
        <v>85</v>
      </c>
      <c r="B20" s="32" t="s">
        <v>125</v>
      </c>
      <c r="C20" s="21">
        <v>4235</v>
      </c>
      <c r="D20" s="17">
        <v>0.8361275088547816</v>
      </c>
      <c r="E20" s="21">
        <v>7776</v>
      </c>
      <c r="F20" s="17">
        <v>0.02919238683127572</v>
      </c>
      <c r="G20" s="21">
        <v>8003</v>
      </c>
      <c r="H20" s="17">
        <v>0.14344620767212296</v>
      </c>
      <c r="I20" s="22">
        <v>9151</v>
      </c>
    </row>
    <row r="21" spans="1:9" ht="12.75">
      <c r="A21" s="54" t="s">
        <v>87</v>
      </c>
      <c r="B21" s="55" t="s">
        <v>132</v>
      </c>
      <c r="C21" s="25">
        <v>1851255</v>
      </c>
      <c r="D21" s="56">
        <v>0.021920805075475825</v>
      </c>
      <c r="E21" s="25">
        <v>1891836</v>
      </c>
      <c r="F21" s="56">
        <v>0.0220891240044063</v>
      </c>
      <c r="G21" s="25">
        <v>1933625</v>
      </c>
      <c r="H21" s="57">
        <v>0.014901545025534941</v>
      </c>
      <c r="I21" s="27">
        <v>1962439</v>
      </c>
    </row>
    <row r="22" spans="1:9" ht="12.75">
      <c r="A22" s="53" t="s">
        <v>89</v>
      </c>
      <c r="B22" s="34" t="s">
        <v>133</v>
      </c>
      <c r="C22" s="35">
        <v>-45446</v>
      </c>
      <c r="D22" s="176">
        <v>0</v>
      </c>
      <c r="E22" s="35">
        <v>-17525</v>
      </c>
      <c r="F22" s="176">
        <v>0</v>
      </c>
      <c r="G22" s="36">
        <v>-44803</v>
      </c>
      <c r="H22" s="177">
        <v>0</v>
      </c>
      <c r="I22" s="37">
        <v>-6057</v>
      </c>
    </row>
    <row r="23" spans="1:9" ht="12.75">
      <c r="A23" s="180">
        <v>0</v>
      </c>
      <c r="B23" s="29" t="s">
        <v>134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135</v>
      </c>
      <c r="C24" s="16">
        <v>162199</v>
      </c>
      <c r="D24" s="17">
        <v>-0.015271364188435194</v>
      </c>
      <c r="E24" s="16">
        <v>159722</v>
      </c>
      <c r="F24" s="17">
        <v>0.0008201750541565971</v>
      </c>
      <c r="G24" s="16">
        <v>159853</v>
      </c>
      <c r="H24" s="17">
        <v>-0.015264023821886357</v>
      </c>
      <c r="I24" s="18">
        <v>157413</v>
      </c>
    </row>
    <row r="25" spans="1:9" ht="12.75">
      <c r="A25" s="65" t="s">
        <v>94</v>
      </c>
      <c r="B25" s="30" t="s">
        <v>136</v>
      </c>
      <c r="C25" s="16">
        <v>21509</v>
      </c>
      <c r="D25" s="17">
        <v>-0.13482728160304988</v>
      </c>
      <c r="E25" s="16">
        <v>18609</v>
      </c>
      <c r="F25" s="17">
        <v>-0.2889462088236875</v>
      </c>
      <c r="G25" s="16">
        <v>13232</v>
      </c>
      <c r="H25" s="17">
        <v>0.033403869407496976</v>
      </c>
      <c r="I25" s="18">
        <v>13674</v>
      </c>
    </row>
    <row r="26" spans="1:9" ht="12.75">
      <c r="A26" s="8" t="s">
        <v>96</v>
      </c>
      <c r="B26" s="30" t="s">
        <v>137</v>
      </c>
      <c r="C26" s="16">
        <v>78063</v>
      </c>
      <c r="D26" s="17">
        <v>0.017396205628787006</v>
      </c>
      <c r="E26" s="16">
        <v>79421</v>
      </c>
      <c r="F26" s="17">
        <v>-0.022815124463303155</v>
      </c>
      <c r="G26" s="16">
        <v>77609</v>
      </c>
      <c r="H26" s="17">
        <v>-0.03991805074153771</v>
      </c>
      <c r="I26" s="18">
        <v>74511</v>
      </c>
    </row>
    <row r="27" spans="1:9" ht="12.75">
      <c r="A27" s="54" t="s">
        <v>98</v>
      </c>
      <c r="B27" s="55" t="s">
        <v>138</v>
      </c>
      <c r="C27" s="25">
        <v>261771</v>
      </c>
      <c r="D27" s="57">
        <v>-0.01535311398130427</v>
      </c>
      <c r="E27" s="25">
        <v>257752</v>
      </c>
      <c r="F27" s="57">
        <v>-0.02738291070486359</v>
      </c>
      <c r="G27" s="25">
        <v>250694</v>
      </c>
      <c r="H27" s="57">
        <v>-0.020327570663837186</v>
      </c>
      <c r="I27" s="27">
        <v>245598</v>
      </c>
    </row>
    <row r="28" spans="1:9" ht="12.75">
      <c r="A28" s="8" t="s">
        <v>100</v>
      </c>
      <c r="B28" s="30" t="s">
        <v>139</v>
      </c>
      <c r="C28" s="16">
        <v>5</v>
      </c>
      <c r="D28" s="17">
        <v>122.8</v>
      </c>
      <c r="E28" s="16">
        <v>619</v>
      </c>
      <c r="F28" s="17">
        <v>-0.9919224555735057</v>
      </c>
      <c r="G28" s="16">
        <v>5</v>
      </c>
      <c r="H28" s="17">
        <v>104.8</v>
      </c>
      <c r="I28" s="18">
        <v>529</v>
      </c>
    </row>
    <row r="29" spans="1:9" ht="12.75">
      <c r="A29" s="8" t="s">
        <v>102</v>
      </c>
      <c r="B29" s="30" t="s">
        <v>140</v>
      </c>
      <c r="C29" s="16">
        <v>146196</v>
      </c>
      <c r="D29" s="17">
        <v>0.058736217133163696</v>
      </c>
      <c r="E29" s="16">
        <v>154783</v>
      </c>
      <c r="F29" s="17">
        <v>0.045831906604730493</v>
      </c>
      <c r="G29" s="16">
        <v>161877</v>
      </c>
      <c r="H29" s="17">
        <v>0.025364937576060835</v>
      </c>
      <c r="I29" s="18">
        <v>165983</v>
      </c>
    </row>
    <row r="30" spans="1:9" ht="12.75">
      <c r="A30" s="54" t="s">
        <v>104</v>
      </c>
      <c r="B30" s="55" t="s">
        <v>141</v>
      </c>
      <c r="C30" s="25">
        <v>146201</v>
      </c>
      <c r="D30" s="57">
        <v>0.06293390606083406</v>
      </c>
      <c r="E30" s="25">
        <v>155402</v>
      </c>
      <c r="F30" s="57">
        <v>0.04169830504111916</v>
      </c>
      <c r="G30" s="25">
        <v>161882</v>
      </c>
      <c r="H30" s="57">
        <v>0.02860107979886584</v>
      </c>
      <c r="I30" s="27">
        <v>166512</v>
      </c>
    </row>
    <row r="31" spans="1:9" ht="12.75">
      <c r="A31" s="38" t="s">
        <v>106</v>
      </c>
      <c r="B31" s="39" t="s">
        <v>16</v>
      </c>
      <c r="C31" s="40">
        <v>115570</v>
      </c>
      <c r="D31" s="41">
        <v>-0.1143895474604136</v>
      </c>
      <c r="E31" s="40">
        <v>102350</v>
      </c>
      <c r="F31" s="41">
        <v>-0.1322716170004885</v>
      </c>
      <c r="G31" s="40">
        <v>88812</v>
      </c>
      <c r="H31" s="41">
        <v>-0.10951222807728685</v>
      </c>
      <c r="I31" s="42">
        <v>79086</v>
      </c>
    </row>
    <row r="32" spans="1:9" ht="12.75">
      <c r="A32" s="8" t="s">
        <v>2</v>
      </c>
      <c r="B32" s="30" t="s">
        <v>142</v>
      </c>
      <c r="C32" s="16">
        <v>51829</v>
      </c>
      <c r="D32" s="17">
        <v>0.6012078180169403</v>
      </c>
      <c r="E32" s="16">
        <v>82989</v>
      </c>
      <c r="F32" s="17">
        <v>-0.39782380797455086</v>
      </c>
      <c r="G32" s="16">
        <v>49974</v>
      </c>
      <c r="H32" s="17">
        <v>0.6906591427542322</v>
      </c>
      <c r="I32" s="18">
        <v>84489</v>
      </c>
    </row>
    <row r="33" spans="1:9" ht="12.75">
      <c r="A33" s="8" t="s">
        <v>2</v>
      </c>
      <c r="B33" s="30" t="s">
        <v>143</v>
      </c>
      <c r="C33" s="16">
        <v>-63741</v>
      </c>
      <c r="D33" s="17">
        <v>-0.6962551575908755</v>
      </c>
      <c r="E33" s="16">
        <v>-19361</v>
      </c>
      <c r="F33" s="17">
        <v>1.0059914260627034</v>
      </c>
      <c r="G33" s="16">
        <v>-38838</v>
      </c>
      <c r="H33" s="17">
        <v>-1.1391163293681446</v>
      </c>
      <c r="I33" s="18">
        <v>5403</v>
      </c>
    </row>
    <row r="34" spans="1:9" ht="12.75">
      <c r="A34" s="31" t="s">
        <v>2</v>
      </c>
      <c r="B34" s="32" t="s">
        <v>144</v>
      </c>
      <c r="C34" s="21">
        <v>2026268</v>
      </c>
      <c r="D34" s="166">
        <v>-0.0009993742190075549</v>
      </c>
      <c r="E34" s="21">
        <v>2024243</v>
      </c>
      <c r="F34" s="166">
        <v>0.03804483947826422</v>
      </c>
      <c r="G34" s="21">
        <v>2101255</v>
      </c>
      <c r="H34" s="166">
        <v>-0.007092904002607966</v>
      </c>
      <c r="I34" s="22">
        <v>2086351</v>
      </c>
    </row>
    <row r="35" spans="1:9" ht="12.75">
      <c r="A35" s="181" t="s">
        <v>2</v>
      </c>
      <c r="B35" s="32" t="s">
        <v>33</v>
      </c>
      <c r="C35" s="73">
        <v>0.4484641342909059</v>
      </c>
      <c r="D35" s="182">
        <v>0</v>
      </c>
      <c r="E35" s="43">
        <v>0.8108353688324377</v>
      </c>
      <c r="F35" s="182">
        <v>0</v>
      </c>
      <c r="G35" s="43">
        <v>0.5626942305093906</v>
      </c>
      <c r="H35" s="182">
        <v>0</v>
      </c>
      <c r="I35" s="44">
        <v>1.068318033533116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1" sqref="C1:I1"/>
    </sheetView>
  </sheetViews>
  <sheetFormatPr defaultColWidth="11.421875" defaultRowHeight="12.75"/>
  <cols>
    <col min="2" max="2" width="37.7109375" style="0" customWidth="1"/>
  </cols>
  <sheetData>
    <row r="1" spans="1:9" ht="12.75">
      <c r="A1" s="5" t="s">
        <v>47</v>
      </c>
      <c r="B1" s="6" t="s">
        <v>14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356411</v>
      </c>
      <c r="D4" s="12">
        <v>-0.01829909851267217</v>
      </c>
      <c r="E4" s="11">
        <v>349889</v>
      </c>
      <c r="F4" s="12">
        <v>-0.050287376853802204</v>
      </c>
      <c r="G4" s="11">
        <v>332294</v>
      </c>
      <c r="H4" s="12">
        <v>-0.03096354433122476</v>
      </c>
      <c r="I4" s="13">
        <v>322005</v>
      </c>
    </row>
    <row r="5" spans="1:9" ht="12.75">
      <c r="A5" s="14" t="s">
        <v>55</v>
      </c>
      <c r="B5" s="15" t="s">
        <v>56</v>
      </c>
      <c r="C5" s="16">
        <v>109182</v>
      </c>
      <c r="D5" s="17">
        <v>0.07562601894085105</v>
      </c>
      <c r="E5" s="16">
        <v>117439</v>
      </c>
      <c r="F5" s="17">
        <v>-0.1163667946763852</v>
      </c>
      <c r="G5" s="16">
        <v>103773</v>
      </c>
      <c r="H5" s="17">
        <v>0.008894413768513968</v>
      </c>
      <c r="I5" s="18">
        <v>104696</v>
      </c>
    </row>
    <row r="6" spans="1:9" ht="12.75">
      <c r="A6" s="14" t="s">
        <v>57</v>
      </c>
      <c r="B6" s="15" t="s">
        <v>58</v>
      </c>
      <c r="C6" s="16">
        <v>12849</v>
      </c>
      <c r="D6" s="17">
        <v>0.05922639894155187</v>
      </c>
      <c r="E6" s="16">
        <v>13610</v>
      </c>
      <c r="F6" s="17">
        <v>0.019250551065393095</v>
      </c>
      <c r="G6" s="16">
        <v>13872</v>
      </c>
      <c r="H6" s="17">
        <v>0.09847174163783161</v>
      </c>
      <c r="I6" s="18">
        <v>15238</v>
      </c>
    </row>
    <row r="7" spans="1:9" ht="12.75">
      <c r="A7" s="14" t="s">
        <v>59</v>
      </c>
      <c r="B7" s="15" t="s">
        <v>60</v>
      </c>
      <c r="C7" s="16">
        <v>59981</v>
      </c>
      <c r="D7" s="17">
        <v>0.03769527016888682</v>
      </c>
      <c r="E7" s="16">
        <v>62242</v>
      </c>
      <c r="F7" s="17">
        <v>-0.06473121043668263</v>
      </c>
      <c r="G7" s="16">
        <v>58213</v>
      </c>
      <c r="H7" s="17">
        <v>-0.009190387026952743</v>
      </c>
      <c r="I7" s="18">
        <v>57678</v>
      </c>
    </row>
    <row r="8" spans="1:9" ht="12.75">
      <c r="A8" s="14" t="s">
        <v>61</v>
      </c>
      <c r="B8" s="15" t="s">
        <v>62</v>
      </c>
      <c r="C8" s="16">
        <v>14868</v>
      </c>
      <c r="D8" s="17">
        <v>0.2917675544794189</v>
      </c>
      <c r="E8" s="16">
        <v>19206</v>
      </c>
      <c r="F8" s="17">
        <v>-0.19441841091325626</v>
      </c>
      <c r="G8" s="16">
        <v>15472</v>
      </c>
      <c r="H8" s="17">
        <v>-0.23681489141675285</v>
      </c>
      <c r="I8" s="18">
        <v>11808</v>
      </c>
    </row>
    <row r="9" spans="1:9" ht="12.75">
      <c r="A9" s="14" t="s">
        <v>63</v>
      </c>
      <c r="B9" s="15" t="s">
        <v>64</v>
      </c>
      <c r="C9" s="16">
        <v>108110</v>
      </c>
      <c r="D9" s="17">
        <v>0.060382943298492274</v>
      </c>
      <c r="E9" s="16">
        <v>114638</v>
      </c>
      <c r="F9" s="17">
        <v>-0.011121966538146165</v>
      </c>
      <c r="G9" s="16">
        <v>113363</v>
      </c>
      <c r="H9" s="17">
        <v>-0.036978555613383556</v>
      </c>
      <c r="I9" s="18">
        <v>109171</v>
      </c>
    </row>
    <row r="10" spans="1:9" ht="12.75">
      <c r="A10" s="14" t="s">
        <v>65</v>
      </c>
      <c r="B10" s="15" t="s">
        <v>66</v>
      </c>
      <c r="C10" s="16">
        <v>651624</v>
      </c>
      <c r="D10" s="17">
        <v>0.07282880925196125</v>
      </c>
      <c r="E10" s="16">
        <v>699081</v>
      </c>
      <c r="F10" s="17">
        <v>-0.0029839174573475747</v>
      </c>
      <c r="G10" s="16">
        <v>696995</v>
      </c>
      <c r="H10" s="17">
        <v>-0.0016585484831311559</v>
      </c>
      <c r="I10" s="18">
        <v>695839</v>
      </c>
    </row>
    <row r="11" spans="1:9" ht="12.75">
      <c r="A11" s="14" t="s">
        <v>145</v>
      </c>
      <c r="B11" s="15" t="s">
        <v>146</v>
      </c>
      <c r="C11" s="16">
        <v>4191</v>
      </c>
      <c r="D11" s="17">
        <v>1.7289429730374613</v>
      </c>
      <c r="E11" s="16">
        <v>11437</v>
      </c>
      <c r="F11" s="17">
        <v>-0.7090146017312232</v>
      </c>
      <c r="G11" s="16">
        <v>3328</v>
      </c>
      <c r="H11" s="17">
        <v>3.046875</v>
      </c>
      <c r="I11" s="18">
        <v>13468</v>
      </c>
    </row>
    <row r="12" spans="1:9" ht="12.75">
      <c r="A12" s="19" t="s">
        <v>69</v>
      </c>
      <c r="B12" s="20" t="s">
        <v>70</v>
      </c>
      <c r="C12" s="21">
        <v>120380</v>
      </c>
      <c r="D12" s="17">
        <v>-0.06653929224123609</v>
      </c>
      <c r="E12" s="21">
        <v>112370</v>
      </c>
      <c r="F12" s="17">
        <v>0.49550591794963067</v>
      </c>
      <c r="G12" s="21">
        <v>168050</v>
      </c>
      <c r="H12" s="17">
        <v>0.029979172865218683</v>
      </c>
      <c r="I12" s="22">
        <v>173088</v>
      </c>
    </row>
    <row r="13" spans="1:9" ht="12.75">
      <c r="A13" s="23" t="s">
        <v>71</v>
      </c>
      <c r="B13" s="24" t="s">
        <v>72</v>
      </c>
      <c r="C13" s="25">
        <v>1424747</v>
      </c>
      <c r="D13" s="26">
        <v>0.04320416186172001</v>
      </c>
      <c r="E13" s="25">
        <v>1486302</v>
      </c>
      <c r="F13" s="26">
        <v>0.00348919667739127</v>
      </c>
      <c r="G13" s="25">
        <v>1491488</v>
      </c>
      <c r="H13" s="26">
        <v>-0.0025042105601922374</v>
      </c>
      <c r="I13" s="27">
        <v>1487753</v>
      </c>
    </row>
    <row r="14" spans="1:9" ht="12.75">
      <c r="A14" s="28" t="s">
        <v>73</v>
      </c>
      <c r="B14" s="29" t="s">
        <v>74</v>
      </c>
      <c r="C14" s="11">
        <v>575750</v>
      </c>
      <c r="D14" s="17">
        <v>-0.02953712548849327</v>
      </c>
      <c r="E14" s="11">
        <v>558744</v>
      </c>
      <c r="F14" s="17">
        <v>0.021133112838795584</v>
      </c>
      <c r="G14" s="11">
        <v>570552</v>
      </c>
      <c r="H14" s="17">
        <v>0.03853110671770496</v>
      </c>
      <c r="I14" s="13">
        <v>592536</v>
      </c>
    </row>
    <row r="15" spans="1:9" ht="12.75">
      <c r="A15" s="8" t="s">
        <v>75</v>
      </c>
      <c r="B15" s="30" t="s">
        <v>76</v>
      </c>
      <c r="C15" s="16">
        <v>74470</v>
      </c>
      <c r="D15" s="17">
        <v>0.24670337048475896</v>
      </c>
      <c r="E15" s="16">
        <v>92842</v>
      </c>
      <c r="F15" s="17">
        <v>-0.1763426035630426</v>
      </c>
      <c r="G15" s="16">
        <v>76470</v>
      </c>
      <c r="H15" s="17">
        <v>0.08299986922976331</v>
      </c>
      <c r="I15" s="18">
        <v>82817</v>
      </c>
    </row>
    <row r="16" spans="1:9" ht="12.75">
      <c r="A16" s="8" t="s">
        <v>77</v>
      </c>
      <c r="B16" s="30" t="s">
        <v>78</v>
      </c>
      <c r="C16" s="16">
        <v>21686</v>
      </c>
      <c r="D16" s="17">
        <v>2.215484644471087</v>
      </c>
      <c r="E16" s="16">
        <v>69731</v>
      </c>
      <c r="F16" s="17">
        <v>-0.7523052874618176</v>
      </c>
      <c r="G16" s="16">
        <v>17272</v>
      </c>
      <c r="H16" s="17">
        <v>0.16280685502547476</v>
      </c>
      <c r="I16" s="18">
        <v>20084</v>
      </c>
    </row>
    <row r="17" spans="1:9" ht="12.75">
      <c r="A17" s="8" t="s">
        <v>79</v>
      </c>
      <c r="B17" s="30" t="s">
        <v>80</v>
      </c>
      <c r="C17" s="16">
        <v>142127</v>
      </c>
      <c r="D17" s="17">
        <v>0.1747873380849522</v>
      </c>
      <c r="E17" s="16">
        <v>166969</v>
      </c>
      <c r="F17" s="17">
        <v>-0.09432888739825955</v>
      </c>
      <c r="G17" s="16">
        <v>151219</v>
      </c>
      <c r="H17" s="17">
        <v>0.030531877607972543</v>
      </c>
      <c r="I17" s="18">
        <v>155836</v>
      </c>
    </row>
    <row r="18" spans="1:9" ht="12.75">
      <c r="A18" s="8" t="s">
        <v>81</v>
      </c>
      <c r="B18" s="30" t="s">
        <v>82</v>
      </c>
      <c r="C18" s="16">
        <v>397927</v>
      </c>
      <c r="D18" s="17">
        <v>0.046614077456417886</v>
      </c>
      <c r="E18" s="16">
        <v>416476</v>
      </c>
      <c r="F18" s="17">
        <v>-0.005623373255601764</v>
      </c>
      <c r="G18" s="16">
        <v>414134</v>
      </c>
      <c r="H18" s="17">
        <v>-0.003602698643434251</v>
      </c>
      <c r="I18" s="18">
        <v>412642</v>
      </c>
    </row>
    <row r="19" spans="1:9" ht="12.75">
      <c r="A19" s="65" t="s">
        <v>83</v>
      </c>
      <c r="B19" s="30" t="s">
        <v>84</v>
      </c>
      <c r="C19" s="16">
        <v>47625</v>
      </c>
      <c r="D19" s="17">
        <v>0.12606824146981627</v>
      </c>
      <c r="E19" s="16">
        <v>53629</v>
      </c>
      <c r="F19" s="17">
        <v>0.010181058755524063</v>
      </c>
      <c r="G19" s="16">
        <v>54175</v>
      </c>
      <c r="H19" s="17">
        <v>-0.23302261190586063</v>
      </c>
      <c r="I19" s="18">
        <v>41551</v>
      </c>
    </row>
    <row r="20" spans="1:9" ht="12.75">
      <c r="A20" s="31" t="s">
        <v>85</v>
      </c>
      <c r="B20" s="32" t="s">
        <v>86</v>
      </c>
      <c r="C20" s="21">
        <v>120380</v>
      </c>
      <c r="D20" s="17">
        <v>-0.06653929224123609</v>
      </c>
      <c r="E20" s="21">
        <v>112370</v>
      </c>
      <c r="F20" s="17">
        <v>0.49550591794963067</v>
      </c>
      <c r="G20" s="21">
        <v>168050</v>
      </c>
      <c r="H20" s="17">
        <v>0.029979172865218683</v>
      </c>
      <c r="I20" s="22">
        <v>173088</v>
      </c>
    </row>
    <row r="21" spans="1:9" ht="12.75">
      <c r="A21" s="54" t="s">
        <v>87</v>
      </c>
      <c r="B21" s="55" t="s">
        <v>88</v>
      </c>
      <c r="C21" s="25">
        <v>1379965</v>
      </c>
      <c r="D21" s="56">
        <v>0.0657958716344255</v>
      </c>
      <c r="E21" s="25">
        <v>1470761</v>
      </c>
      <c r="F21" s="56">
        <v>-0.012843011203043866</v>
      </c>
      <c r="G21" s="25">
        <v>1451872</v>
      </c>
      <c r="H21" s="57">
        <v>0.01837765312644641</v>
      </c>
      <c r="I21" s="27">
        <v>1478554</v>
      </c>
    </row>
    <row r="22" spans="1:9" ht="12.75">
      <c r="A22" s="53" t="s">
        <v>89</v>
      </c>
      <c r="B22" s="34" t="s">
        <v>90</v>
      </c>
      <c r="C22" s="35">
        <v>-44782</v>
      </c>
      <c r="D22" s="176">
        <v>0</v>
      </c>
      <c r="E22" s="35">
        <v>-15541</v>
      </c>
      <c r="F22" s="176">
        <v>0</v>
      </c>
      <c r="G22" s="36">
        <v>-39616</v>
      </c>
      <c r="H22" s="177">
        <v>0</v>
      </c>
      <c r="I22" s="37">
        <v>-9198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93345</v>
      </c>
      <c r="D24" s="17">
        <v>0.09805560019283303</v>
      </c>
      <c r="E24" s="16">
        <v>102498</v>
      </c>
      <c r="F24" s="17">
        <v>0.08680169369158422</v>
      </c>
      <c r="G24" s="16">
        <v>111395</v>
      </c>
      <c r="H24" s="17">
        <v>0.9043493873154091</v>
      </c>
      <c r="I24" s="18">
        <v>212135</v>
      </c>
    </row>
    <row r="25" spans="1:9" ht="12.75">
      <c r="A25" s="65" t="s">
        <v>94</v>
      </c>
      <c r="B25" s="30" t="s">
        <v>95</v>
      </c>
      <c r="C25" s="16">
        <v>7800</v>
      </c>
      <c r="D25" s="17">
        <v>1.092051282051282</v>
      </c>
      <c r="E25" s="16">
        <v>16318</v>
      </c>
      <c r="F25" s="17">
        <v>-0.889692364260326</v>
      </c>
      <c r="G25" s="16">
        <v>1800</v>
      </c>
      <c r="H25" s="17">
        <v>17.145555555555557</v>
      </c>
      <c r="I25" s="18">
        <v>32662</v>
      </c>
    </row>
    <row r="26" spans="1:9" ht="12.75">
      <c r="A26" s="8" t="s">
        <v>96</v>
      </c>
      <c r="B26" s="30" t="s">
        <v>97</v>
      </c>
      <c r="C26" s="16">
        <v>44772</v>
      </c>
      <c r="D26" s="17">
        <v>-0.18167604752970606</v>
      </c>
      <c r="E26" s="16">
        <v>36638</v>
      </c>
      <c r="F26" s="17">
        <v>-0.1457776079480321</v>
      </c>
      <c r="G26" s="16">
        <v>31297</v>
      </c>
      <c r="H26" s="17">
        <v>-0.10039300891459245</v>
      </c>
      <c r="I26" s="18">
        <v>28155</v>
      </c>
    </row>
    <row r="27" spans="1:9" ht="12.75">
      <c r="A27" s="54" t="s">
        <v>98</v>
      </c>
      <c r="B27" s="55" t="s">
        <v>99</v>
      </c>
      <c r="C27" s="25">
        <v>145917</v>
      </c>
      <c r="D27" s="57">
        <v>0.06535907399411994</v>
      </c>
      <c r="E27" s="25">
        <v>155454</v>
      </c>
      <c r="F27" s="57">
        <v>-0.07051603689837509</v>
      </c>
      <c r="G27" s="25">
        <v>144492</v>
      </c>
      <c r="H27" s="57">
        <v>0.8890457603189104</v>
      </c>
      <c r="I27" s="27">
        <v>272952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68</v>
      </c>
      <c r="F28" s="17">
        <v>-1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26227</v>
      </c>
      <c r="D29" s="17">
        <v>0.45426468906089146</v>
      </c>
      <c r="E29" s="16">
        <v>38141</v>
      </c>
      <c r="F29" s="17">
        <v>-0.2840250648907999</v>
      </c>
      <c r="G29" s="16">
        <v>27308</v>
      </c>
      <c r="H29" s="17">
        <v>5.416764318148528</v>
      </c>
      <c r="I29" s="18">
        <v>175229</v>
      </c>
    </row>
    <row r="30" spans="1:9" ht="12.75">
      <c r="A30" s="54" t="s">
        <v>104</v>
      </c>
      <c r="B30" s="55" t="s">
        <v>105</v>
      </c>
      <c r="C30" s="25">
        <v>26227</v>
      </c>
      <c r="D30" s="57">
        <v>0.4568574369924124</v>
      </c>
      <c r="E30" s="25">
        <v>38209</v>
      </c>
      <c r="F30" s="57">
        <v>-0.28529927503991204</v>
      </c>
      <c r="G30" s="25">
        <v>27308</v>
      </c>
      <c r="H30" s="57">
        <v>5.416764318148528</v>
      </c>
      <c r="I30" s="27">
        <v>175229</v>
      </c>
    </row>
    <row r="31" spans="1:9" ht="12.75">
      <c r="A31" s="38" t="s">
        <v>106</v>
      </c>
      <c r="B31" s="39" t="s">
        <v>15</v>
      </c>
      <c r="C31" s="40">
        <v>119690</v>
      </c>
      <c r="D31" s="41">
        <v>-0.02042777174367115</v>
      </c>
      <c r="E31" s="40">
        <v>117245</v>
      </c>
      <c r="F31" s="41">
        <v>-0.0005202780502366838</v>
      </c>
      <c r="G31" s="40">
        <v>117184</v>
      </c>
      <c r="H31" s="41">
        <v>-0.166072160021846</v>
      </c>
      <c r="I31" s="42">
        <v>97723</v>
      </c>
    </row>
    <row r="32" spans="1:9" ht="12.75">
      <c r="A32" s="8" t="s">
        <v>2</v>
      </c>
      <c r="B32" s="30" t="s">
        <v>107</v>
      </c>
      <c r="C32" s="16">
        <v>63328</v>
      </c>
      <c r="D32" s="17">
        <v>0.5648212481051036</v>
      </c>
      <c r="E32" s="16">
        <v>99097</v>
      </c>
      <c r="F32" s="17">
        <v>-0.4828602278575537</v>
      </c>
      <c r="G32" s="16">
        <v>51247</v>
      </c>
      <c r="H32" s="17">
        <v>0.9508068765000878</v>
      </c>
      <c r="I32" s="18">
        <v>99973</v>
      </c>
    </row>
    <row r="33" spans="1:9" ht="12.75">
      <c r="A33" s="8" t="s">
        <v>2</v>
      </c>
      <c r="B33" s="30" t="s">
        <v>108</v>
      </c>
      <c r="C33" s="16">
        <v>-56362</v>
      </c>
      <c r="D33" s="17">
        <v>-0.6780100067421312</v>
      </c>
      <c r="E33" s="16">
        <v>-18148</v>
      </c>
      <c r="F33" s="17">
        <v>2.6332929248402026</v>
      </c>
      <c r="G33" s="16">
        <v>-65937</v>
      </c>
      <c r="H33" s="17">
        <v>-1.034123481505073</v>
      </c>
      <c r="I33" s="18">
        <v>2250</v>
      </c>
    </row>
    <row r="34" spans="1:9" ht="12.75">
      <c r="A34" s="31" t="s">
        <v>2</v>
      </c>
      <c r="B34" s="32" t="s">
        <v>109</v>
      </c>
      <c r="C34" s="21">
        <v>1323115</v>
      </c>
      <c r="D34" s="166">
        <v>0.046095766429977744</v>
      </c>
      <c r="E34" s="21">
        <v>1384105</v>
      </c>
      <c r="F34" s="166">
        <v>-0.03492365102358564</v>
      </c>
      <c r="G34" s="21">
        <v>1335767</v>
      </c>
      <c r="H34" s="166">
        <v>0.0878918254456054</v>
      </c>
      <c r="I34" s="22">
        <v>1453170</v>
      </c>
    </row>
    <row r="35" spans="1:9" ht="12.75">
      <c r="A35" s="181">
        <v>0</v>
      </c>
      <c r="B35" s="32" t="s">
        <v>19</v>
      </c>
      <c r="C35" s="73">
        <v>0.5291001754532543</v>
      </c>
      <c r="D35" s="182">
        <v>0</v>
      </c>
      <c r="E35" s="43">
        <v>0.8452130154804043</v>
      </c>
      <c r="F35" s="182">
        <v>0</v>
      </c>
      <c r="G35" s="43">
        <v>0.4373207946477335</v>
      </c>
      <c r="H35" s="182">
        <v>0</v>
      </c>
      <c r="I35" s="44">
        <v>1.023024262456126</v>
      </c>
    </row>
    <row r="36" spans="1:9" ht="12.75">
      <c r="A36" s="4"/>
      <c r="B36" s="4"/>
      <c r="C36" s="4"/>
      <c r="D36" s="9"/>
      <c r="E36" s="9"/>
      <c r="F36" s="4"/>
      <c r="G36" s="62"/>
      <c r="H36" s="62"/>
      <c r="I36" s="62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2" max="2" width="38.28125" style="0" customWidth="1"/>
  </cols>
  <sheetData>
    <row r="1" spans="1:9" ht="12.75">
      <c r="A1" s="5" t="s">
        <v>47</v>
      </c>
      <c r="B1" s="6" t="s">
        <v>17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1459220</v>
      </c>
      <c r="D4" s="12">
        <v>0.000198051013555187</v>
      </c>
      <c r="E4" s="11">
        <v>1459509</v>
      </c>
      <c r="F4" s="12">
        <v>0.015748446909200287</v>
      </c>
      <c r="G4" s="11">
        <v>1482494</v>
      </c>
      <c r="H4" s="12">
        <v>0.05078199304685213</v>
      </c>
      <c r="I4" s="13">
        <v>1557778</v>
      </c>
    </row>
    <row r="5" spans="1:9" ht="12.75">
      <c r="A5" s="14" t="s">
        <v>55</v>
      </c>
      <c r="B5" s="15" t="s">
        <v>56</v>
      </c>
      <c r="C5" s="16">
        <v>605414</v>
      </c>
      <c r="D5" s="17">
        <v>-0.06193447789446561</v>
      </c>
      <c r="E5" s="16">
        <v>567918</v>
      </c>
      <c r="F5" s="17">
        <v>0.035314957441039026</v>
      </c>
      <c r="G5" s="16">
        <v>587974</v>
      </c>
      <c r="H5" s="17">
        <v>0.027142356634817184</v>
      </c>
      <c r="I5" s="18">
        <v>603933</v>
      </c>
    </row>
    <row r="6" spans="1:9" ht="12.75">
      <c r="A6" s="14" t="s">
        <v>57</v>
      </c>
      <c r="B6" s="15" t="s">
        <v>58</v>
      </c>
      <c r="C6" s="16">
        <v>89161</v>
      </c>
      <c r="D6" s="17">
        <v>-0.0579176994425814</v>
      </c>
      <c r="E6" s="16">
        <v>83997</v>
      </c>
      <c r="F6" s="17">
        <v>-0.003964427300975035</v>
      </c>
      <c r="G6" s="16">
        <v>83664</v>
      </c>
      <c r="H6" s="17">
        <v>0.03803308471983171</v>
      </c>
      <c r="I6" s="18">
        <v>86846</v>
      </c>
    </row>
    <row r="7" spans="1:9" ht="12.75">
      <c r="A7" s="14" t="s">
        <v>59</v>
      </c>
      <c r="B7" s="15" t="s">
        <v>60</v>
      </c>
      <c r="C7" s="16">
        <v>220060</v>
      </c>
      <c r="D7" s="17">
        <v>0.008720348995728438</v>
      </c>
      <c r="E7" s="16">
        <v>221979</v>
      </c>
      <c r="F7" s="17">
        <v>-0.024578901607809747</v>
      </c>
      <c r="G7" s="16">
        <v>216523</v>
      </c>
      <c r="H7" s="17">
        <v>-0.0706114361984639</v>
      </c>
      <c r="I7" s="18">
        <v>201234</v>
      </c>
    </row>
    <row r="8" spans="1:9" ht="12.75">
      <c r="A8" s="14" t="s">
        <v>61</v>
      </c>
      <c r="B8" s="15" t="s">
        <v>62</v>
      </c>
      <c r="C8" s="16">
        <v>8878</v>
      </c>
      <c r="D8" s="17">
        <v>0.01419238567244875</v>
      </c>
      <c r="E8" s="16">
        <v>9004</v>
      </c>
      <c r="F8" s="17">
        <v>-0.0812972012438916</v>
      </c>
      <c r="G8" s="16">
        <v>8272</v>
      </c>
      <c r="H8" s="17">
        <v>0.34332688588007737</v>
      </c>
      <c r="I8" s="18">
        <v>11112</v>
      </c>
    </row>
    <row r="9" spans="1:9" ht="12.75">
      <c r="A9" s="14" t="s">
        <v>63</v>
      </c>
      <c r="B9" s="15" t="s">
        <v>64</v>
      </c>
      <c r="C9" s="16">
        <v>157069</v>
      </c>
      <c r="D9" s="17">
        <v>0.5687373065340711</v>
      </c>
      <c r="E9" s="16">
        <v>246400</v>
      </c>
      <c r="F9" s="17">
        <v>-0.09363636363636364</v>
      </c>
      <c r="G9" s="16">
        <v>223328</v>
      </c>
      <c r="H9" s="17">
        <v>-0.013137627167215933</v>
      </c>
      <c r="I9" s="18">
        <v>220394</v>
      </c>
    </row>
    <row r="10" spans="1:9" ht="12.75">
      <c r="A10" s="14" t="s">
        <v>65</v>
      </c>
      <c r="B10" s="15" t="s">
        <v>66</v>
      </c>
      <c r="C10" s="16">
        <v>901509</v>
      </c>
      <c r="D10" s="17">
        <v>-0.04412934313467752</v>
      </c>
      <c r="E10" s="16">
        <v>861726</v>
      </c>
      <c r="F10" s="17">
        <v>0.09060536643898409</v>
      </c>
      <c r="G10" s="16">
        <v>939803</v>
      </c>
      <c r="H10" s="17">
        <v>-0.03175133512023264</v>
      </c>
      <c r="I10" s="18">
        <v>909963</v>
      </c>
    </row>
    <row r="11" spans="1:9" ht="12.75">
      <c r="A11" s="14" t="s">
        <v>67</v>
      </c>
      <c r="B11" s="15" t="s">
        <v>68</v>
      </c>
      <c r="C11" s="16">
        <v>150</v>
      </c>
      <c r="D11" s="17">
        <v>171.90666666666667</v>
      </c>
      <c r="E11" s="16">
        <v>25936</v>
      </c>
      <c r="F11" s="17">
        <v>-0.9870835903763109</v>
      </c>
      <c r="G11" s="16">
        <v>335</v>
      </c>
      <c r="H11" s="17">
        <v>47.28358208955224</v>
      </c>
      <c r="I11" s="18">
        <v>16175</v>
      </c>
    </row>
    <row r="12" spans="1:9" ht="12.75">
      <c r="A12" s="19" t="s">
        <v>69</v>
      </c>
      <c r="B12" s="20" t="s">
        <v>70</v>
      </c>
      <c r="C12" s="21">
        <v>7136</v>
      </c>
      <c r="D12" s="17">
        <v>-0.2289798206278027</v>
      </c>
      <c r="E12" s="21">
        <v>5502</v>
      </c>
      <c r="F12" s="17">
        <v>0.23827699018538714</v>
      </c>
      <c r="G12" s="21">
        <v>6813</v>
      </c>
      <c r="H12" s="17">
        <v>2.426977836489065</v>
      </c>
      <c r="I12" s="22">
        <v>23348</v>
      </c>
    </row>
    <row r="13" spans="1:9" ht="12.75">
      <c r="A13" s="23" t="s">
        <v>71</v>
      </c>
      <c r="B13" s="24" t="s">
        <v>72</v>
      </c>
      <c r="C13" s="25">
        <v>3359436</v>
      </c>
      <c r="D13" s="26">
        <v>0.011471568441845596</v>
      </c>
      <c r="E13" s="25">
        <v>3397974</v>
      </c>
      <c r="F13" s="26">
        <v>0.019884790172026035</v>
      </c>
      <c r="G13" s="25">
        <v>3465542</v>
      </c>
      <c r="H13" s="26">
        <v>0.022621281173334503</v>
      </c>
      <c r="I13" s="27">
        <v>3543937</v>
      </c>
    </row>
    <row r="14" spans="1:9" ht="12.75">
      <c r="A14" s="28" t="s">
        <v>73</v>
      </c>
      <c r="B14" s="29" t="s">
        <v>74</v>
      </c>
      <c r="C14" s="11">
        <v>1682750</v>
      </c>
      <c r="D14" s="17">
        <v>0.09057435745060169</v>
      </c>
      <c r="E14" s="11">
        <v>1835164</v>
      </c>
      <c r="F14" s="17">
        <v>-0.05509807297876375</v>
      </c>
      <c r="G14" s="11">
        <v>1734050</v>
      </c>
      <c r="H14" s="17">
        <v>0.11297136760762377</v>
      </c>
      <c r="I14" s="13">
        <v>1929948</v>
      </c>
    </row>
    <row r="15" spans="1:9" ht="12.75">
      <c r="A15" s="8" t="s">
        <v>75</v>
      </c>
      <c r="B15" s="30" t="s">
        <v>76</v>
      </c>
      <c r="C15" s="16">
        <v>81908</v>
      </c>
      <c r="D15" s="17">
        <v>0.12340674903550325</v>
      </c>
      <c r="E15" s="16">
        <v>92016</v>
      </c>
      <c r="F15" s="17">
        <v>0.0402321335419927</v>
      </c>
      <c r="G15" s="16">
        <v>95718</v>
      </c>
      <c r="H15" s="17">
        <v>0.4798679454230134</v>
      </c>
      <c r="I15" s="18">
        <v>141650</v>
      </c>
    </row>
    <row r="16" spans="1:9" ht="12.75">
      <c r="A16" s="8" t="s">
        <v>77</v>
      </c>
      <c r="B16" s="30" t="s">
        <v>78</v>
      </c>
      <c r="C16" s="16">
        <v>196493</v>
      </c>
      <c r="D16" s="17">
        <v>0.02640806542726713</v>
      </c>
      <c r="E16" s="16">
        <v>201682</v>
      </c>
      <c r="F16" s="17">
        <v>-0.04166460070804534</v>
      </c>
      <c r="G16" s="16">
        <v>193279</v>
      </c>
      <c r="H16" s="17">
        <v>0.04370366154626214</v>
      </c>
      <c r="I16" s="18">
        <v>201726</v>
      </c>
    </row>
    <row r="17" spans="1:9" ht="12.75">
      <c r="A17" s="8" t="s">
        <v>79</v>
      </c>
      <c r="B17" s="30" t="s">
        <v>80</v>
      </c>
      <c r="C17" s="16">
        <v>968928</v>
      </c>
      <c r="D17" s="17">
        <v>0.0425139948479144</v>
      </c>
      <c r="E17" s="16">
        <v>1010121</v>
      </c>
      <c r="F17" s="17">
        <v>0.017431575029130175</v>
      </c>
      <c r="G17" s="16">
        <v>1027729</v>
      </c>
      <c r="H17" s="17">
        <v>0.08446487352210554</v>
      </c>
      <c r="I17" s="18">
        <v>1114536</v>
      </c>
    </row>
    <row r="18" spans="1:9" ht="12.75">
      <c r="A18" s="8" t="s">
        <v>81</v>
      </c>
      <c r="B18" s="30" t="s">
        <v>82</v>
      </c>
      <c r="C18" s="16">
        <v>328642</v>
      </c>
      <c r="D18" s="17">
        <v>0.04796100315845205</v>
      </c>
      <c r="E18" s="16">
        <v>344404</v>
      </c>
      <c r="F18" s="17">
        <v>0.05636694115050928</v>
      </c>
      <c r="G18" s="16">
        <v>363817</v>
      </c>
      <c r="H18" s="17">
        <v>-0.0030949625773397066</v>
      </c>
      <c r="I18" s="18">
        <v>362691</v>
      </c>
    </row>
    <row r="19" spans="1:9" ht="12.75">
      <c r="A19" s="65" t="s">
        <v>83</v>
      </c>
      <c r="B19" s="30" t="s">
        <v>84</v>
      </c>
      <c r="C19" s="16">
        <v>100</v>
      </c>
      <c r="D19" s="17">
        <v>206.38</v>
      </c>
      <c r="E19" s="16">
        <v>20738</v>
      </c>
      <c r="F19" s="17">
        <v>-0.5197222490114766</v>
      </c>
      <c r="G19" s="16">
        <v>9960</v>
      </c>
      <c r="H19" s="17">
        <v>0.14086345381526105</v>
      </c>
      <c r="I19" s="18">
        <v>11363</v>
      </c>
    </row>
    <row r="20" spans="1:9" ht="12.75">
      <c r="A20" s="31" t="s">
        <v>85</v>
      </c>
      <c r="B20" s="32" t="s">
        <v>86</v>
      </c>
      <c r="C20" s="21">
        <v>7135</v>
      </c>
      <c r="D20" s="17">
        <v>-0.21976173791170286</v>
      </c>
      <c r="E20" s="21">
        <v>5567</v>
      </c>
      <c r="F20" s="17">
        <v>0.22381893299802408</v>
      </c>
      <c r="G20" s="21">
        <v>6813</v>
      </c>
      <c r="H20" s="17">
        <v>2.6434757082049023</v>
      </c>
      <c r="I20" s="22">
        <v>24823</v>
      </c>
    </row>
    <row r="21" spans="1:9" ht="12.75">
      <c r="A21" s="54" t="s">
        <v>87</v>
      </c>
      <c r="B21" s="55" t="s">
        <v>88</v>
      </c>
      <c r="C21" s="25">
        <v>3265956</v>
      </c>
      <c r="D21" s="56">
        <v>0.07462929690418364</v>
      </c>
      <c r="E21" s="25">
        <v>3509692</v>
      </c>
      <c r="F21" s="56">
        <v>-0.02231705802104572</v>
      </c>
      <c r="G21" s="25">
        <v>3431366</v>
      </c>
      <c r="H21" s="57">
        <v>0.10356546051922179</v>
      </c>
      <c r="I21" s="27">
        <v>3786737</v>
      </c>
    </row>
    <row r="22" spans="1:9" ht="12.75">
      <c r="A22" s="53" t="s">
        <v>89</v>
      </c>
      <c r="B22" s="34" t="s">
        <v>90</v>
      </c>
      <c r="C22" s="35">
        <v>-93480</v>
      </c>
      <c r="D22" s="176">
        <v>0</v>
      </c>
      <c r="E22" s="35">
        <v>111718</v>
      </c>
      <c r="F22" s="176">
        <v>0</v>
      </c>
      <c r="G22" s="36">
        <v>-34176</v>
      </c>
      <c r="H22" s="177">
        <v>0</v>
      </c>
      <c r="I22" s="37">
        <v>242800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365975</v>
      </c>
      <c r="D24" s="17">
        <v>0.11537946581050618</v>
      </c>
      <c r="E24" s="16">
        <v>408201</v>
      </c>
      <c r="F24" s="17">
        <v>-0.1919740519988927</v>
      </c>
      <c r="G24" s="16">
        <v>329837</v>
      </c>
      <c r="H24" s="17">
        <v>0.20387949199149882</v>
      </c>
      <c r="I24" s="18">
        <v>397084</v>
      </c>
    </row>
    <row r="25" spans="1:9" ht="12.75">
      <c r="A25" s="65" t="s">
        <v>94</v>
      </c>
      <c r="B25" s="30" t="s">
        <v>95</v>
      </c>
      <c r="C25" s="16">
        <v>3555</v>
      </c>
      <c r="D25" s="17">
        <v>4.628691983122363</v>
      </c>
      <c r="E25" s="16">
        <v>20010</v>
      </c>
      <c r="F25" s="17">
        <v>-1</v>
      </c>
      <c r="G25" s="16">
        <v>0</v>
      </c>
      <c r="H25" s="17" t="s">
        <v>111</v>
      </c>
      <c r="I25" s="18">
        <v>20000</v>
      </c>
    </row>
    <row r="26" spans="1:9" ht="12.75">
      <c r="A26" s="8" t="s">
        <v>96</v>
      </c>
      <c r="B26" s="30" t="s">
        <v>97</v>
      </c>
      <c r="C26" s="16">
        <v>0</v>
      </c>
      <c r="D26" s="17" t="s">
        <v>111</v>
      </c>
      <c r="E26" s="16">
        <v>49590</v>
      </c>
      <c r="F26" s="17">
        <v>-1</v>
      </c>
      <c r="G26" s="16">
        <v>0</v>
      </c>
      <c r="H26" s="17" t="s">
        <v>111</v>
      </c>
      <c r="I26" s="18">
        <v>28587</v>
      </c>
    </row>
    <row r="27" spans="1:9" ht="12.75">
      <c r="A27" s="54" t="s">
        <v>98</v>
      </c>
      <c r="B27" s="55" t="s">
        <v>99</v>
      </c>
      <c r="C27" s="25">
        <v>369530</v>
      </c>
      <c r="D27" s="57">
        <v>0.29299650907910046</v>
      </c>
      <c r="E27" s="25">
        <v>477801</v>
      </c>
      <c r="F27" s="57">
        <v>-0.30967704127869133</v>
      </c>
      <c r="G27" s="25">
        <v>329837</v>
      </c>
      <c r="H27" s="57">
        <v>0.3511855856074364</v>
      </c>
      <c r="I27" s="27">
        <v>445671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18979</v>
      </c>
      <c r="F28" s="17">
        <v>-1</v>
      </c>
      <c r="G28" s="16">
        <v>0</v>
      </c>
      <c r="H28" s="17" t="s">
        <v>111</v>
      </c>
      <c r="I28" s="18">
        <v>3945</v>
      </c>
    </row>
    <row r="29" spans="1:9" ht="12.75">
      <c r="A29" s="8" t="s">
        <v>102</v>
      </c>
      <c r="B29" s="30" t="s">
        <v>103</v>
      </c>
      <c r="C29" s="16">
        <v>116698</v>
      </c>
      <c r="D29" s="17">
        <v>0.13456100361617165</v>
      </c>
      <c r="E29" s="16">
        <v>132401</v>
      </c>
      <c r="F29" s="17">
        <v>-0.17526302671429975</v>
      </c>
      <c r="G29" s="16">
        <v>109196</v>
      </c>
      <c r="H29" s="17">
        <v>0.3343529066998791</v>
      </c>
      <c r="I29" s="18">
        <v>145706</v>
      </c>
    </row>
    <row r="30" spans="1:9" ht="12.75">
      <c r="A30" s="54" t="s">
        <v>104</v>
      </c>
      <c r="B30" s="55" t="s">
        <v>105</v>
      </c>
      <c r="C30" s="25">
        <v>116698</v>
      </c>
      <c r="D30" s="57">
        <v>0.2971944677715128</v>
      </c>
      <c r="E30" s="25">
        <v>151380</v>
      </c>
      <c r="F30" s="57">
        <v>-0.2786629673668913</v>
      </c>
      <c r="G30" s="25">
        <v>109196</v>
      </c>
      <c r="H30" s="57">
        <v>0.37048060368511665</v>
      </c>
      <c r="I30" s="27">
        <v>149651</v>
      </c>
    </row>
    <row r="31" spans="1:9" ht="12.75">
      <c r="A31" s="38" t="s">
        <v>106</v>
      </c>
      <c r="B31" s="39" t="s">
        <v>15</v>
      </c>
      <c r="C31" s="40">
        <v>252832</v>
      </c>
      <c r="D31" s="41">
        <v>0.29105888495127197</v>
      </c>
      <c r="E31" s="40">
        <v>326421</v>
      </c>
      <c r="F31" s="41">
        <v>-0.3240600329022949</v>
      </c>
      <c r="G31" s="40">
        <v>220641</v>
      </c>
      <c r="H31" s="41">
        <v>0.3416364139031277</v>
      </c>
      <c r="I31" s="42">
        <v>296020</v>
      </c>
    </row>
    <row r="32" spans="1:9" ht="12.75">
      <c r="A32" s="8" t="s">
        <v>2</v>
      </c>
      <c r="B32" s="30" t="s">
        <v>107</v>
      </c>
      <c r="C32" s="16">
        <v>63589</v>
      </c>
      <c r="D32" s="17">
        <v>4.631760210099231</v>
      </c>
      <c r="E32" s="16">
        <v>358118</v>
      </c>
      <c r="F32" s="17">
        <v>-0.4718165520861839</v>
      </c>
      <c r="G32" s="16">
        <v>189152</v>
      </c>
      <c r="H32" s="17">
        <v>1.4487925054982236</v>
      </c>
      <c r="I32" s="18">
        <v>463194</v>
      </c>
    </row>
    <row r="33" spans="1:9" ht="12.75">
      <c r="A33" s="8" t="s">
        <v>2</v>
      </c>
      <c r="B33" s="30" t="s">
        <v>108</v>
      </c>
      <c r="C33" s="16">
        <v>-189243</v>
      </c>
      <c r="D33" s="17">
        <v>-1.1674936457359057</v>
      </c>
      <c r="E33" s="16">
        <v>31697</v>
      </c>
      <c r="F33" s="17">
        <v>-1.993437864782156</v>
      </c>
      <c r="G33" s="16">
        <v>-31489</v>
      </c>
      <c r="H33" s="17">
        <v>-6.308965035409191</v>
      </c>
      <c r="I33" s="18">
        <v>167174</v>
      </c>
    </row>
    <row r="34" spans="1:9" ht="12.75">
      <c r="A34" s="31" t="s">
        <v>2</v>
      </c>
      <c r="B34" s="32" t="s">
        <v>109</v>
      </c>
      <c r="C34" s="21">
        <v>3555733</v>
      </c>
      <c r="D34" s="166">
        <v>0.009337034023645758</v>
      </c>
      <c r="E34" s="21">
        <v>3588933</v>
      </c>
      <c r="F34" s="166">
        <v>-0.009000446650856954</v>
      </c>
      <c r="G34" s="21">
        <v>3556631</v>
      </c>
      <c r="H34" s="166">
        <v>0.04553410235697771</v>
      </c>
      <c r="I34" s="22">
        <v>3718579</v>
      </c>
    </row>
    <row r="35" spans="1:9" ht="12.75">
      <c r="A35" s="181">
        <v>0</v>
      </c>
      <c r="B35" s="32" t="s">
        <v>19</v>
      </c>
      <c r="C35" s="73">
        <v>0.2515069295025946</v>
      </c>
      <c r="D35" s="182">
        <v>0</v>
      </c>
      <c r="E35" s="43">
        <v>1.0971046593203255</v>
      </c>
      <c r="F35" s="182">
        <v>0</v>
      </c>
      <c r="G35" s="43">
        <v>0.8572840043328303</v>
      </c>
      <c r="H35" s="182">
        <v>0</v>
      </c>
      <c r="I35" s="44">
        <v>1.564738868995338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2" max="2" width="38.57421875" style="0" customWidth="1"/>
  </cols>
  <sheetData>
    <row r="1" spans="1:9" ht="12.75">
      <c r="A1" s="5" t="s">
        <v>47</v>
      </c>
      <c r="B1" s="6" t="s">
        <v>18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674105</v>
      </c>
      <c r="D4" s="12">
        <v>0.01848228391719391</v>
      </c>
      <c r="E4" s="11">
        <v>686564</v>
      </c>
      <c r="F4" s="12">
        <v>0.03906263654954236</v>
      </c>
      <c r="G4" s="11">
        <v>713383</v>
      </c>
      <c r="H4" s="12">
        <v>0.003385278314734161</v>
      </c>
      <c r="I4" s="13">
        <v>715798</v>
      </c>
    </row>
    <row r="5" spans="1:9" ht="12.75">
      <c r="A5" s="14" t="s">
        <v>55</v>
      </c>
      <c r="B5" s="15" t="s">
        <v>56</v>
      </c>
      <c r="C5" s="16">
        <v>214479</v>
      </c>
      <c r="D5" s="17">
        <v>0.03965889434396841</v>
      </c>
      <c r="E5" s="16">
        <v>222985</v>
      </c>
      <c r="F5" s="17">
        <v>-0.02170101127878557</v>
      </c>
      <c r="G5" s="16">
        <v>218146</v>
      </c>
      <c r="H5" s="17">
        <v>0.08860579611819606</v>
      </c>
      <c r="I5" s="18">
        <v>237475</v>
      </c>
    </row>
    <row r="6" spans="1:9" ht="12.75">
      <c r="A6" s="14" t="s">
        <v>57</v>
      </c>
      <c r="B6" s="15" t="s">
        <v>58</v>
      </c>
      <c r="C6" s="16">
        <v>28123</v>
      </c>
      <c r="D6" s="17">
        <v>0.0730718628880276</v>
      </c>
      <c r="E6" s="16">
        <v>30178</v>
      </c>
      <c r="F6" s="17">
        <v>-0.06829478427993903</v>
      </c>
      <c r="G6" s="16">
        <v>28117</v>
      </c>
      <c r="H6" s="17">
        <v>0.07483017391613614</v>
      </c>
      <c r="I6" s="18">
        <v>30221</v>
      </c>
    </row>
    <row r="7" spans="1:9" ht="12.75">
      <c r="A7" s="14" t="s">
        <v>59</v>
      </c>
      <c r="B7" s="15" t="s">
        <v>60</v>
      </c>
      <c r="C7" s="16">
        <v>64916</v>
      </c>
      <c r="D7" s="17">
        <v>0.041314930063466634</v>
      </c>
      <c r="E7" s="16">
        <v>67598</v>
      </c>
      <c r="F7" s="17">
        <v>-0.1563359862717832</v>
      </c>
      <c r="G7" s="16">
        <v>57030</v>
      </c>
      <c r="H7" s="17">
        <v>0.12388216728037875</v>
      </c>
      <c r="I7" s="18">
        <v>64095</v>
      </c>
    </row>
    <row r="8" spans="1:9" ht="12.75">
      <c r="A8" s="14" t="s">
        <v>61</v>
      </c>
      <c r="B8" s="15" t="s">
        <v>62</v>
      </c>
      <c r="C8" s="16">
        <v>11562</v>
      </c>
      <c r="D8" s="17">
        <v>0.13250302715793116</v>
      </c>
      <c r="E8" s="16">
        <v>13094</v>
      </c>
      <c r="F8" s="17">
        <v>0.10279517336184511</v>
      </c>
      <c r="G8" s="16">
        <v>14440</v>
      </c>
      <c r="H8" s="17">
        <v>0.3559556786703601</v>
      </c>
      <c r="I8" s="18">
        <v>19580</v>
      </c>
    </row>
    <row r="9" spans="1:9" ht="12.75">
      <c r="A9" s="14" t="s">
        <v>63</v>
      </c>
      <c r="B9" s="15" t="s">
        <v>64</v>
      </c>
      <c r="C9" s="16">
        <v>121323</v>
      </c>
      <c r="D9" s="17">
        <v>-0.011020169300132703</v>
      </c>
      <c r="E9" s="16">
        <v>119986</v>
      </c>
      <c r="F9" s="17">
        <v>0.04443018352141083</v>
      </c>
      <c r="G9" s="16">
        <v>125317</v>
      </c>
      <c r="H9" s="17">
        <v>0.040114270210745546</v>
      </c>
      <c r="I9" s="18">
        <v>130344</v>
      </c>
    </row>
    <row r="10" spans="1:9" ht="12.75">
      <c r="A10" s="14" t="s">
        <v>65</v>
      </c>
      <c r="B10" s="15" t="s">
        <v>66</v>
      </c>
      <c r="C10" s="16">
        <v>868964</v>
      </c>
      <c r="D10" s="17">
        <v>-0.003271712061719473</v>
      </c>
      <c r="E10" s="16">
        <v>866121</v>
      </c>
      <c r="F10" s="17">
        <v>0.03603884445706778</v>
      </c>
      <c r="G10" s="16">
        <v>897335</v>
      </c>
      <c r="H10" s="17">
        <v>0.019301598622587998</v>
      </c>
      <c r="I10" s="18">
        <v>914655</v>
      </c>
    </row>
    <row r="11" spans="1:9" ht="12.75">
      <c r="A11" s="14" t="s">
        <v>67</v>
      </c>
      <c r="B11" s="15" t="s">
        <v>68</v>
      </c>
      <c r="C11" s="16">
        <v>11430</v>
      </c>
      <c r="D11" s="17">
        <v>4.088888888888889</v>
      </c>
      <c r="E11" s="16">
        <v>58166</v>
      </c>
      <c r="F11" s="17">
        <v>-0.299522057559399</v>
      </c>
      <c r="G11" s="16">
        <v>40744</v>
      </c>
      <c r="H11" s="17">
        <v>1.2064107598664835</v>
      </c>
      <c r="I11" s="18">
        <v>89898</v>
      </c>
    </row>
    <row r="12" spans="1:9" ht="12.75">
      <c r="A12" s="19" t="s">
        <v>69</v>
      </c>
      <c r="B12" s="20" t="s">
        <v>70</v>
      </c>
      <c r="C12" s="21">
        <v>53408</v>
      </c>
      <c r="D12" s="17">
        <v>-0.03988166566806471</v>
      </c>
      <c r="E12" s="21">
        <v>51278</v>
      </c>
      <c r="F12" s="17">
        <v>-0.013495066110222708</v>
      </c>
      <c r="G12" s="21">
        <v>50586</v>
      </c>
      <c r="H12" s="17">
        <v>-0.020183449966393863</v>
      </c>
      <c r="I12" s="22">
        <v>49565</v>
      </c>
    </row>
    <row r="13" spans="1:9" ht="12.75">
      <c r="A13" s="23" t="s">
        <v>71</v>
      </c>
      <c r="B13" s="24" t="s">
        <v>72</v>
      </c>
      <c r="C13" s="25">
        <v>2020187</v>
      </c>
      <c r="D13" s="26">
        <v>0.0324747164495168</v>
      </c>
      <c r="E13" s="25">
        <v>2085792</v>
      </c>
      <c r="F13" s="26">
        <v>0.014953072981390283</v>
      </c>
      <c r="G13" s="25">
        <v>2116981</v>
      </c>
      <c r="H13" s="26">
        <v>0.04932920985119848</v>
      </c>
      <c r="I13" s="27">
        <v>2221410</v>
      </c>
    </row>
    <row r="14" spans="1:9" ht="12.75">
      <c r="A14" s="28" t="s">
        <v>73</v>
      </c>
      <c r="B14" s="29" t="s">
        <v>74</v>
      </c>
      <c r="C14" s="11">
        <v>977000</v>
      </c>
      <c r="D14" s="17">
        <v>0.045496417604913</v>
      </c>
      <c r="E14" s="11">
        <v>1021450</v>
      </c>
      <c r="F14" s="17">
        <v>0.013559156101620246</v>
      </c>
      <c r="G14" s="11">
        <v>1035300</v>
      </c>
      <c r="H14" s="17">
        <v>0.05459480343861683</v>
      </c>
      <c r="I14" s="13">
        <v>1091822</v>
      </c>
    </row>
    <row r="15" spans="1:9" ht="12.75">
      <c r="A15" s="8" t="s">
        <v>75</v>
      </c>
      <c r="B15" s="30" t="s">
        <v>76</v>
      </c>
      <c r="C15" s="16">
        <v>115500</v>
      </c>
      <c r="D15" s="17">
        <v>0.007272727272727273</v>
      </c>
      <c r="E15" s="16">
        <v>116340</v>
      </c>
      <c r="F15" s="17">
        <v>0.03231906481003954</v>
      </c>
      <c r="G15" s="16">
        <v>120100</v>
      </c>
      <c r="H15" s="17">
        <v>0.06859283930058285</v>
      </c>
      <c r="I15" s="18">
        <v>128338</v>
      </c>
    </row>
    <row r="16" spans="1:9" ht="12.75">
      <c r="A16" s="8" t="s">
        <v>77</v>
      </c>
      <c r="B16" s="30" t="s">
        <v>78</v>
      </c>
      <c r="C16" s="16">
        <v>62392</v>
      </c>
      <c r="D16" s="17">
        <v>0.23310680856520066</v>
      </c>
      <c r="E16" s="16">
        <v>76936</v>
      </c>
      <c r="F16" s="17">
        <v>-0.1123791203077883</v>
      </c>
      <c r="G16" s="16">
        <v>68290</v>
      </c>
      <c r="H16" s="17">
        <v>0.23343095621613708</v>
      </c>
      <c r="I16" s="18">
        <v>84231</v>
      </c>
    </row>
    <row r="17" spans="1:9" ht="12.75">
      <c r="A17" s="8" t="s">
        <v>79</v>
      </c>
      <c r="B17" s="30" t="s">
        <v>80</v>
      </c>
      <c r="C17" s="16">
        <v>362586</v>
      </c>
      <c r="D17" s="17">
        <v>0.02579250164099</v>
      </c>
      <c r="E17" s="16">
        <v>371938</v>
      </c>
      <c r="F17" s="17">
        <v>-0.02998080325215493</v>
      </c>
      <c r="G17" s="16">
        <v>360787</v>
      </c>
      <c r="H17" s="17">
        <v>0.06873584691244418</v>
      </c>
      <c r="I17" s="18">
        <v>385586</v>
      </c>
    </row>
    <row r="18" spans="1:9" ht="12.75">
      <c r="A18" s="8" t="s">
        <v>81</v>
      </c>
      <c r="B18" s="30" t="s">
        <v>82</v>
      </c>
      <c r="C18" s="16">
        <v>433240</v>
      </c>
      <c r="D18" s="17">
        <v>0.05580740467177546</v>
      </c>
      <c r="E18" s="16">
        <v>457418</v>
      </c>
      <c r="F18" s="17">
        <v>0.003469474310149579</v>
      </c>
      <c r="G18" s="16">
        <v>459005</v>
      </c>
      <c r="H18" s="17">
        <v>0.05976623348329539</v>
      </c>
      <c r="I18" s="18">
        <v>486438</v>
      </c>
    </row>
    <row r="19" spans="1:9" ht="12.75">
      <c r="A19" s="65" t="s">
        <v>83</v>
      </c>
      <c r="B19" s="30" t="s">
        <v>84</v>
      </c>
      <c r="C19" s="16">
        <v>17995</v>
      </c>
      <c r="D19" s="17">
        <v>0.039844401222561825</v>
      </c>
      <c r="E19" s="16">
        <v>18712</v>
      </c>
      <c r="F19" s="17">
        <v>-0.9888306968790082</v>
      </c>
      <c r="G19" s="16">
        <v>209</v>
      </c>
      <c r="H19" s="17">
        <v>0.03827751196172249</v>
      </c>
      <c r="I19" s="18">
        <v>217</v>
      </c>
    </row>
    <row r="20" spans="1:9" ht="12.75">
      <c r="A20" s="31" t="s">
        <v>85</v>
      </c>
      <c r="B20" s="32" t="s">
        <v>86</v>
      </c>
      <c r="C20" s="21">
        <v>51796</v>
      </c>
      <c r="D20" s="17">
        <v>-0.06332535330913584</v>
      </c>
      <c r="E20" s="21">
        <v>48516</v>
      </c>
      <c r="F20" s="17">
        <v>-0.015067194327644489</v>
      </c>
      <c r="G20" s="21">
        <v>47785</v>
      </c>
      <c r="H20" s="17">
        <v>-0.0015904572564612327</v>
      </c>
      <c r="I20" s="22">
        <v>47709</v>
      </c>
    </row>
    <row r="21" spans="1:9" ht="12.75">
      <c r="A21" s="54" t="s">
        <v>87</v>
      </c>
      <c r="B21" s="55" t="s">
        <v>88</v>
      </c>
      <c r="C21" s="25">
        <v>2020509</v>
      </c>
      <c r="D21" s="56">
        <v>0.04493966619302364</v>
      </c>
      <c r="E21" s="25">
        <v>2111310</v>
      </c>
      <c r="F21" s="56">
        <v>-0.009394167602104854</v>
      </c>
      <c r="G21" s="25">
        <v>2091476</v>
      </c>
      <c r="H21" s="57">
        <v>0.06352690635704163</v>
      </c>
      <c r="I21" s="27">
        <v>2224341</v>
      </c>
    </row>
    <row r="22" spans="1:9" ht="12.75">
      <c r="A22" s="53" t="s">
        <v>89</v>
      </c>
      <c r="B22" s="34" t="s">
        <v>90</v>
      </c>
      <c r="C22" s="35">
        <v>322</v>
      </c>
      <c r="D22" s="176">
        <v>0</v>
      </c>
      <c r="E22" s="35">
        <v>25518</v>
      </c>
      <c r="F22" s="176">
        <v>0</v>
      </c>
      <c r="G22" s="36">
        <v>-25505</v>
      </c>
      <c r="H22" s="177">
        <v>0</v>
      </c>
      <c r="I22" s="37">
        <v>2931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187507</v>
      </c>
      <c r="D24" s="17">
        <v>-0.1121931447892612</v>
      </c>
      <c r="E24" s="16">
        <v>166470</v>
      </c>
      <c r="F24" s="17">
        <v>0.03050399471376224</v>
      </c>
      <c r="G24" s="16">
        <v>171548</v>
      </c>
      <c r="H24" s="17">
        <v>-0.06303192109497051</v>
      </c>
      <c r="I24" s="18">
        <v>160735</v>
      </c>
    </row>
    <row r="25" spans="1:9" ht="12.75">
      <c r="A25" s="65" t="s">
        <v>94</v>
      </c>
      <c r="B25" s="30" t="s">
        <v>95</v>
      </c>
      <c r="C25" s="16">
        <v>3857</v>
      </c>
      <c r="D25" s="17">
        <v>-1</v>
      </c>
      <c r="E25" s="16">
        <v>0</v>
      </c>
      <c r="F25" s="17" t="s">
        <v>111</v>
      </c>
      <c r="G25" s="16">
        <v>0</v>
      </c>
      <c r="H25" s="17" t="s">
        <v>111</v>
      </c>
      <c r="I25" s="18">
        <v>0</v>
      </c>
    </row>
    <row r="26" spans="1:9" ht="12.75">
      <c r="A26" s="8" t="s">
        <v>96</v>
      </c>
      <c r="B26" s="30" t="s">
        <v>97</v>
      </c>
      <c r="C26" s="16">
        <v>18443</v>
      </c>
      <c r="D26" s="17">
        <v>-0.23981998590251044</v>
      </c>
      <c r="E26" s="16">
        <v>14020</v>
      </c>
      <c r="F26" s="17">
        <v>0.37660485021398005</v>
      </c>
      <c r="G26" s="16">
        <v>19300</v>
      </c>
      <c r="H26" s="17">
        <v>-0.31927461139896374</v>
      </c>
      <c r="I26" s="18">
        <v>13138</v>
      </c>
    </row>
    <row r="27" spans="1:9" ht="12.75">
      <c r="A27" s="54" t="s">
        <v>98</v>
      </c>
      <c r="B27" s="55" t="s">
        <v>99</v>
      </c>
      <c r="C27" s="25">
        <v>209807</v>
      </c>
      <c r="D27" s="57">
        <v>-0.13973318335422555</v>
      </c>
      <c r="E27" s="25">
        <v>180490</v>
      </c>
      <c r="F27" s="57">
        <v>0.05738822095406948</v>
      </c>
      <c r="G27" s="25">
        <v>190848</v>
      </c>
      <c r="H27" s="57">
        <v>-0.08894512910798122</v>
      </c>
      <c r="I27" s="27">
        <v>173873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47561</v>
      </c>
      <c r="D29" s="17">
        <v>-0.021488194108618405</v>
      </c>
      <c r="E29" s="16">
        <v>46539</v>
      </c>
      <c r="F29" s="17">
        <v>0.4214529749242571</v>
      </c>
      <c r="G29" s="16">
        <v>66153</v>
      </c>
      <c r="H29" s="17">
        <v>-0.004323311112118876</v>
      </c>
      <c r="I29" s="18">
        <v>65867</v>
      </c>
    </row>
    <row r="30" spans="1:9" ht="12.75">
      <c r="A30" s="54" t="s">
        <v>104</v>
      </c>
      <c r="B30" s="55" t="s">
        <v>105</v>
      </c>
      <c r="C30" s="25">
        <v>47561</v>
      </c>
      <c r="D30" s="57">
        <v>-0.021488194108618405</v>
      </c>
      <c r="E30" s="25">
        <v>46539</v>
      </c>
      <c r="F30" s="57">
        <v>0.4214529749242571</v>
      </c>
      <c r="G30" s="25">
        <v>66153</v>
      </c>
      <c r="H30" s="57">
        <v>-0.004323311112118876</v>
      </c>
      <c r="I30" s="27">
        <v>65867</v>
      </c>
    </row>
    <row r="31" spans="1:9" ht="12.75">
      <c r="A31" s="38" t="s">
        <v>106</v>
      </c>
      <c r="B31" s="39" t="s">
        <v>15</v>
      </c>
      <c r="C31" s="40">
        <v>162246</v>
      </c>
      <c r="D31" s="41">
        <v>-0.17439567077154444</v>
      </c>
      <c r="E31" s="40">
        <v>133951</v>
      </c>
      <c r="F31" s="41">
        <v>-0.06909989473762794</v>
      </c>
      <c r="G31" s="40">
        <v>124695</v>
      </c>
      <c r="H31" s="41">
        <v>-0.13383856610128714</v>
      </c>
      <c r="I31" s="42">
        <v>108006</v>
      </c>
    </row>
    <row r="32" spans="1:9" ht="12.75">
      <c r="A32" s="8" t="s">
        <v>2</v>
      </c>
      <c r="B32" s="30" t="s">
        <v>107</v>
      </c>
      <c r="C32" s="16">
        <v>121645</v>
      </c>
      <c r="D32" s="17">
        <v>0.19613629824489293</v>
      </c>
      <c r="E32" s="16">
        <v>145504</v>
      </c>
      <c r="F32" s="17">
        <v>-0.3140257312513745</v>
      </c>
      <c r="G32" s="16">
        <v>99812</v>
      </c>
      <c r="H32" s="17">
        <v>0.3352602893439667</v>
      </c>
      <c r="I32" s="18">
        <v>133275</v>
      </c>
    </row>
    <row r="33" spans="1:9" ht="12.75">
      <c r="A33" s="8" t="s">
        <v>2</v>
      </c>
      <c r="B33" s="30" t="s">
        <v>108</v>
      </c>
      <c r="C33" s="16">
        <v>-40601</v>
      </c>
      <c r="D33" s="17">
        <v>-1.2845496416344424</v>
      </c>
      <c r="E33" s="16">
        <v>11553</v>
      </c>
      <c r="F33" s="17">
        <v>-3.1538128624599673</v>
      </c>
      <c r="G33" s="16">
        <v>-24883</v>
      </c>
      <c r="H33" s="17">
        <v>-2.0155125989631477</v>
      </c>
      <c r="I33" s="18">
        <v>25269</v>
      </c>
    </row>
    <row r="34" spans="1:9" ht="12.75">
      <c r="A34" s="31" t="s">
        <v>2</v>
      </c>
      <c r="B34" s="32" t="s">
        <v>109</v>
      </c>
      <c r="C34" s="21">
        <v>2032271</v>
      </c>
      <c r="D34" s="166">
        <v>-0.00418890984519289</v>
      </c>
      <c r="E34" s="21">
        <v>2023758</v>
      </c>
      <c r="F34" s="166">
        <v>0.0261809959491204</v>
      </c>
      <c r="G34" s="21">
        <v>2076742</v>
      </c>
      <c r="H34" s="166">
        <v>0.014038335045951785</v>
      </c>
      <c r="I34" s="22">
        <v>2105896</v>
      </c>
    </row>
    <row r="35" spans="1:9" ht="12.75">
      <c r="A35" s="181">
        <v>0</v>
      </c>
      <c r="B35" s="32" t="s">
        <v>19</v>
      </c>
      <c r="C35" s="73">
        <v>0.7497565425341765</v>
      </c>
      <c r="D35" s="182">
        <v>0</v>
      </c>
      <c r="E35" s="43">
        <v>1.0862479563422445</v>
      </c>
      <c r="F35" s="182">
        <v>0</v>
      </c>
      <c r="G35" s="43">
        <v>0.8004490957937367</v>
      </c>
      <c r="H35" s="182">
        <v>0</v>
      </c>
      <c r="I35" s="44">
        <v>1.2339592244875284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2" max="2" width="40.00390625" style="0" customWidth="1"/>
  </cols>
  <sheetData>
    <row r="1" spans="1:9" ht="12.75">
      <c r="A1" s="5" t="s">
        <v>47</v>
      </c>
      <c r="B1" s="6" t="s">
        <v>20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127132</v>
      </c>
      <c r="D4" s="12">
        <v>-0.009761507724255105</v>
      </c>
      <c r="E4" s="11">
        <v>125891</v>
      </c>
      <c r="F4" s="12">
        <v>0.03793758092317957</v>
      </c>
      <c r="G4" s="11">
        <v>130667</v>
      </c>
      <c r="H4" s="12">
        <v>-0.009272745911362464</v>
      </c>
      <c r="I4" s="13">
        <v>129455.35811</v>
      </c>
    </row>
    <row r="5" spans="1:9" ht="12.75">
      <c r="A5" s="14" t="s">
        <v>55</v>
      </c>
      <c r="B5" s="15" t="s">
        <v>56</v>
      </c>
      <c r="C5" s="16">
        <v>36565</v>
      </c>
      <c r="D5" s="17">
        <v>-0.0018323533433611378</v>
      </c>
      <c r="E5" s="16">
        <v>36498</v>
      </c>
      <c r="F5" s="17">
        <v>0.007507260671817634</v>
      </c>
      <c r="G5" s="16">
        <v>36772</v>
      </c>
      <c r="H5" s="17">
        <v>-0.011258650331774131</v>
      </c>
      <c r="I5" s="18">
        <v>36357.99691</v>
      </c>
    </row>
    <row r="6" spans="1:9" ht="12.75">
      <c r="A6" s="14" t="s">
        <v>57</v>
      </c>
      <c r="B6" s="15" t="s">
        <v>58</v>
      </c>
      <c r="C6" s="16">
        <v>6059</v>
      </c>
      <c r="D6" s="17">
        <v>-1</v>
      </c>
      <c r="E6" s="16">
        <v>0</v>
      </c>
      <c r="F6" s="17" t="s">
        <v>111</v>
      </c>
      <c r="G6" s="16">
        <v>0</v>
      </c>
      <c r="H6" s="17" t="s">
        <v>111</v>
      </c>
      <c r="I6" s="18">
        <v>4750.84456</v>
      </c>
    </row>
    <row r="7" spans="1:9" ht="12.75">
      <c r="A7" s="14" t="s">
        <v>59</v>
      </c>
      <c r="B7" s="15" t="s">
        <v>60</v>
      </c>
      <c r="C7" s="16">
        <v>14999</v>
      </c>
      <c r="D7" s="17">
        <v>-0.000400026668444563</v>
      </c>
      <c r="E7" s="16">
        <v>14993</v>
      </c>
      <c r="F7" s="17">
        <v>-0.04322016941239245</v>
      </c>
      <c r="G7" s="16">
        <v>14345</v>
      </c>
      <c r="H7" s="17">
        <v>0.011147532241199045</v>
      </c>
      <c r="I7" s="18">
        <v>14504.91135</v>
      </c>
    </row>
    <row r="8" spans="1:9" ht="12.75">
      <c r="A8" s="14" t="s">
        <v>61</v>
      </c>
      <c r="B8" s="15" t="s">
        <v>62</v>
      </c>
      <c r="C8" s="16">
        <v>2450</v>
      </c>
      <c r="D8" s="17">
        <v>0.14857142857142858</v>
      </c>
      <c r="E8" s="16">
        <v>2814</v>
      </c>
      <c r="F8" s="17">
        <v>-0.2146410803127221</v>
      </c>
      <c r="G8" s="16">
        <v>2210</v>
      </c>
      <c r="H8" s="17">
        <v>0.5038275339366516</v>
      </c>
      <c r="I8" s="18">
        <v>3323.45885</v>
      </c>
    </row>
    <row r="9" spans="1:9" ht="12.75">
      <c r="A9" s="14" t="s">
        <v>63</v>
      </c>
      <c r="B9" s="15" t="s">
        <v>64</v>
      </c>
      <c r="C9" s="16">
        <v>13371</v>
      </c>
      <c r="D9" s="17">
        <v>-0.003889013536758657</v>
      </c>
      <c r="E9" s="16">
        <v>13319</v>
      </c>
      <c r="F9" s="17">
        <v>0.289060740295818</v>
      </c>
      <c r="G9" s="16">
        <v>17169</v>
      </c>
      <c r="H9" s="17">
        <v>-0.02606474168559623</v>
      </c>
      <c r="I9" s="18">
        <v>16721.49445</v>
      </c>
    </row>
    <row r="10" spans="1:9" ht="12.75">
      <c r="A10" s="14" t="s">
        <v>65</v>
      </c>
      <c r="B10" s="15" t="s">
        <v>66</v>
      </c>
      <c r="C10" s="16">
        <v>201456</v>
      </c>
      <c r="D10" s="17">
        <v>-0.004417838138352791</v>
      </c>
      <c r="E10" s="16">
        <v>200566</v>
      </c>
      <c r="F10" s="17">
        <v>0.0262008515900003</v>
      </c>
      <c r="G10" s="16">
        <v>205821</v>
      </c>
      <c r="H10" s="17">
        <v>0.007352327167781792</v>
      </c>
      <c r="I10" s="18">
        <v>207334.26333000002</v>
      </c>
    </row>
    <row r="11" spans="1:9" ht="12.75">
      <c r="A11" s="14" t="s">
        <v>67</v>
      </c>
      <c r="B11" s="15" t="s">
        <v>68</v>
      </c>
      <c r="C11" s="16">
        <v>4373</v>
      </c>
      <c r="D11" s="17">
        <v>0.12302766979190487</v>
      </c>
      <c r="E11" s="16">
        <v>4911</v>
      </c>
      <c r="F11" s="17">
        <v>-0.07697006719609041</v>
      </c>
      <c r="G11" s="16">
        <v>4533</v>
      </c>
      <c r="H11" s="17">
        <v>0.16384188175601141</v>
      </c>
      <c r="I11" s="18">
        <v>5275.69525</v>
      </c>
    </row>
    <row r="12" spans="1:9" ht="12.75">
      <c r="A12" s="19" t="s">
        <v>69</v>
      </c>
      <c r="B12" s="20" t="s">
        <v>70</v>
      </c>
      <c r="C12" s="21">
        <v>21202</v>
      </c>
      <c r="D12" s="17">
        <v>0.1519196302235638</v>
      </c>
      <c r="E12" s="21">
        <v>24423</v>
      </c>
      <c r="F12" s="17">
        <v>-0.1214838471932195</v>
      </c>
      <c r="G12" s="21">
        <v>21456</v>
      </c>
      <c r="H12" s="17">
        <v>0.07070222781506343</v>
      </c>
      <c r="I12" s="22">
        <v>22972.987</v>
      </c>
    </row>
    <row r="13" spans="1:9" ht="12.75">
      <c r="A13" s="23" t="s">
        <v>71</v>
      </c>
      <c r="B13" s="24" t="s">
        <v>72</v>
      </c>
      <c r="C13" s="25">
        <v>421548</v>
      </c>
      <c r="D13" s="26">
        <v>0.004428914382229307</v>
      </c>
      <c r="E13" s="25">
        <v>423415</v>
      </c>
      <c r="F13" s="26">
        <v>0.02257359800668375</v>
      </c>
      <c r="G13" s="25">
        <v>432973</v>
      </c>
      <c r="H13" s="26">
        <v>0.006866860635651557</v>
      </c>
      <c r="I13" s="27">
        <v>435946.16524999996</v>
      </c>
    </row>
    <row r="14" spans="1:9" ht="12.75">
      <c r="A14" s="28" t="s">
        <v>73</v>
      </c>
      <c r="B14" s="29" t="s">
        <v>74</v>
      </c>
      <c r="C14" s="11">
        <v>204565</v>
      </c>
      <c r="D14" s="17">
        <v>-0.008310317014151981</v>
      </c>
      <c r="E14" s="11">
        <v>202865</v>
      </c>
      <c r="F14" s="17">
        <v>0.02942843763093683</v>
      </c>
      <c r="G14" s="11">
        <v>208835</v>
      </c>
      <c r="H14" s="17">
        <v>-0.013768006847511203</v>
      </c>
      <c r="I14" s="13">
        <v>205959.75829</v>
      </c>
    </row>
    <row r="15" spans="1:9" ht="12.75">
      <c r="A15" s="8" t="s">
        <v>75</v>
      </c>
      <c r="B15" s="30" t="s">
        <v>76</v>
      </c>
      <c r="C15" s="16">
        <v>14645</v>
      </c>
      <c r="D15" s="17">
        <v>0.2576988733356094</v>
      </c>
      <c r="E15" s="16">
        <v>18419</v>
      </c>
      <c r="F15" s="17">
        <v>-0.14028991801943644</v>
      </c>
      <c r="G15" s="16">
        <v>15835</v>
      </c>
      <c r="H15" s="17">
        <v>0.12170858541206192</v>
      </c>
      <c r="I15" s="18">
        <v>17762.25545</v>
      </c>
    </row>
    <row r="16" spans="1:9" ht="12.75">
      <c r="A16" s="8" t="s">
        <v>77</v>
      </c>
      <c r="B16" s="30" t="s">
        <v>78</v>
      </c>
      <c r="C16" s="16">
        <v>22297</v>
      </c>
      <c r="D16" s="17">
        <v>0.0076691931649997755</v>
      </c>
      <c r="E16" s="16">
        <v>22468</v>
      </c>
      <c r="F16" s="17">
        <v>-0.022120348940715684</v>
      </c>
      <c r="G16" s="16">
        <v>21971</v>
      </c>
      <c r="H16" s="17">
        <v>0.04811069637249109</v>
      </c>
      <c r="I16" s="18">
        <v>23028.04011</v>
      </c>
    </row>
    <row r="17" spans="1:9" ht="12.75">
      <c r="A17" s="8" t="s">
        <v>79</v>
      </c>
      <c r="B17" s="30" t="s">
        <v>80</v>
      </c>
      <c r="C17" s="16">
        <v>44527</v>
      </c>
      <c r="D17" s="17">
        <v>-0.0209760370112516</v>
      </c>
      <c r="E17" s="16">
        <v>43593</v>
      </c>
      <c r="F17" s="17">
        <v>0.07732892895648384</v>
      </c>
      <c r="G17" s="16">
        <v>46964</v>
      </c>
      <c r="H17" s="17">
        <v>-0.03626859275189503</v>
      </c>
      <c r="I17" s="18">
        <v>45260.68181</v>
      </c>
    </row>
    <row r="18" spans="1:9" ht="12.75">
      <c r="A18" s="8" t="s">
        <v>81</v>
      </c>
      <c r="B18" s="30" t="s">
        <v>82</v>
      </c>
      <c r="C18" s="16">
        <v>111779</v>
      </c>
      <c r="D18" s="17">
        <v>0.016836794031079183</v>
      </c>
      <c r="E18" s="16">
        <v>113661</v>
      </c>
      <c r="F18" s="17">
        <v>0.001064569201397137</v>
      </c>
      <c r="G18" s="16">
        <v>113782</v>
      </c>
      <c r="H18" s="17">
        <v>0.06046649250320788</v>
      </c>
      <c r="I18" s="18">
        <v>120661.99845</v>
      </c>
    </row>
    <row r="19" spans="1:9" ht="12.75">
      <c r="A19" s="65" t="s">
        <v>83</v>
      </c>
      <c r="B19" s="30" t="s">
        <v>84</v>
      </c>
      <c r="C19" s="16">
        <v>253</v>
      </c>
      <c r="D19" s="17">
        <v>0.8102766798418972</v>
      </c>
      <c r="E19" s="16">
        <v>458</v>
      </c>
      <c r="F19" s="17">
        <v>-0.6179039301310044</v>
      </c>
      <c r="G19" s="16">
        <v>175</v>
      </c>
      <c r="H19" s="17">
        <v>1.9755173714285716</v>
      </c>
      <c r="I19" s="18">
        <v>520.71554</v>
      </c>
    </row>
    <row r="20" spans="1:9" ht="12.75">
      <c r="A20" s="31" t="s">
        <v>85</v>
      </c>
      <c r="B20" s="32" t="s">
        <v>86</v>
      </c>
      <c r="C20" s="21">
        <v>21202</v>
      </c>
      <c r="D20" s="17">
        <v>0.1519196302235638</v>
      </c>
      <c r="E20" s="21">
        <v>24423</v>
      </c>
      <c r="F20" s="17">
        <v>-0.1214838471932195</v>
      </c>
      <c r="G20" s="21">
        <v>21456</v>
      </c>
      <c r="H20" s="17">
        <v>0.07070222781506343</v>
      </c>
      <c r="I20" s="22">
        <v>22972.987</v>
      </c>
    </row>
    <row r="21" spans="1:9" ht="12.75">
      <c r="A21" s="54" t="s">
        <v>87</v>
      </c>
      <c r="B21" s="55" t="s">
        <v>88</v>
      </c>
      <c r="C21" s="25">
        <v>419268</v>
      </c>
      <c r="D21" s="56">
        <v>0.01578703836209775</v>
      </c>
      <c r="E21" s="25">
        <v>425887</v>
      </c>
      <c r="F21" s="56">
        <v>0.007351715361116916</v>
      </c>
      <c r="G21" s="25">
        <v>429018</v>
      </c>
      <c r="H21" s="57">
        <v>0.016662323375709286</v>
      </c>
      <c r="I21" s="27">
        <v>436166.43665000005</v>
      </c>
    </row>
    <row r="22" spans="1:9" ht="12.75">
      <c r="A22" s="53" t="s">
        <v>89</v>
      </c>
      <c r="B22" s="34" t="s">
        <v>90</v>
      </c>
      <c r="C22" s="35">
        <v>-2280</v>
      </c>
      <c r="D22" s="176">
        <v>0</v>
      </c>
      <c r="E22" s="35">
        <v>2472</v>
      </c>
      <c r="F22" s="176">
        <v>0</v>
      </c>
      <c r="G22" s="36">
        <v>-3955</v>
      </c>
      <c r="H22" s="177">
        <v>0</v>
      </c>
      <c r="I22" s="37">
        <v>220.27140000008512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12647</v>
      </c>
      <c r="D24" s="17">
        <v>0.33019688463667274</v>
      </c>
      <c r="E24" s="16">
        <v>16823</v>
      </c>
      <c r="F24" s="17">
        <v>-0.043868513344825534</v>
      </c>
      <c r="G24" s="16">
        <v>16085</v>
      </c>
      <c r="H24" s="17">
        <v>-0.4557739135840846</v>
      </c>
      <c r="I24" s="18">
        <v>8753.8766</v>
      </c>
    </row>
    <row r="25" spans="1:9" ht="12.75">
      <c r="A25" s="65" t="s">
        <v>94</v>
      </c>
      <c r="B25" s="30" t="s">
        <v>95</v>
      </c>
      <c r="C25" s="16">
        <v>200</v>
      </c>
      <c r="D25" s="17">
        <v>0.025</v>
      </c>
      <c r="E25" s="16">
        <v>205</v>
      </c>
      <c r="F25" s="17">
        <v>0.21951219512195122</v>
      </c>
      <c r="G25" s="16">
        <v>250</v>
      </c>
      <c r="H25" s="17">
        <v>-0.2734</v>
      </c>
      <c r="I25" s="18">
        <v>181.65</v>
      </c>
    </row>
    <row r="26" spans="1:9" ht="12.75">
      <c r="A26" s="8" t="s">
        <v>96</v>
      </c>
      <c r="B26" s="30" t="s">
        <v>97</v>
      </c>
      <c r="C26" s="16">
        <v>7916</v>
      </c>
      <c r="D26" s="17">
        <v>0.3543456291056089</v>
      </c>
      <c r="E26" s="16">
        <v>10721</v>
      </c>
      <c r="F26" s="17">
        <v>-0.36974162857942355</v>
      </c>
      <c r="G26" s="16">
        <v>6757</v>
      </c>
      <c r="H26" s="17">
        <v>0.010935119135711147</v>
      </c>
      <c r="I26" s="18">
        <v>6830.8886</v>
      </c>
    </row>
    <row r="27" spans="1:9" ht="12.75">
      <c r="A27" s="54" t="s">
        <v>98</v>
      </c>
      <c r="B27" s="55" t="s">
        <v>99</v>
      </c>
      <c r="C27" s="25">
        <v>20763</v>
      </c>
      <c r="D27" s="57">
        <v>0.33646390213360305</v>
      </c>
      <c r="E27" s="25">
        <v>27749</v>
      </c>
      <c r="F27" s="57">
        <v>-0.1678258675988324</v>
      </c>
      <c r="G27" s="25">
        <v>23092</v>
      </c>
      <c r="H27" s="57">
        <v>-0.3172347479646631</v>
      </c>
      <c r="I27" s="27">
        <v>15766.4152</v>
      </c>
    </row>
    <row r="28" spans="1:9" ht="12.75">
      <c r="A28" s="8" t="s">
        <v>100</v>
      </c>
      <c r="B28" s="30" t="s">
        <v>101</v>
      </c>
      <c r="C28" s="16">
        <v>447</v>
      </c>
      <c r="D28" s="17">
        <v>0.0044742729306487695</v>
      </c>
      <c r="E28" s="16">
        <v>449</v>
      </c>
      <c r="F28" s="17">
        <v>-0.48329621380846327</v>
      </c>
      <c r="G28" s="16">
        <v>232</v>
      </c>
      <c r="H28" s="17">
        <v>0.7002375000000001</v>
      </c>
      <c r="I28" s="18">
        <v>394.4551</v>
      </c>
    </row>
    <row r="29" spans="1:9" ht="12.75">
      <c r="A29" s="8" t="s">
        <v>102</v>
      </c>
      <c r="B29" s="30" t="s">
        <v>103</v>
      </c>
      <c r="C29" s="16">
        <v>3856</v>
      </c>
      <c r="D29" s="17">
        <v>2.2191390041493775</v>
      </c>
      <c r="E29" s="16">
        <v>12413</v>
      </c>
      <c r="F29" s="17">
        <v>-0.22766454523483445</v>
      </c>
      <c r="G29" s="16">
        <v>9587</v>
      </c>
      <c r="H29" s="17">
        <v>0.3783315687910714</v>
      </c>
      <c r="I29" s="18">
        <v>13214.064750000001</v>
      </c>
    </row>
    <row r="30" spans="1:9" ht="12.75">
      <c r="A30" s="54" t="s">
        <v>104</v>
      </c>
      <c r="B30" s="55" t="s">
        <v>105</v>
      </c>
      <c r="C30" s="25">
        <v>4303</v>
      </c>
      <c r="D30" s="57">
        <v>1.9890773878689287</v>
      </c>
      <c r="E30" s="25">
        <v>12862</v>
      </c>
      <c r="F30" s="57">
        <v>-0.23658839993780129</v>
      </c>
      <c r="G30" s="25">
        <v>9819</v>
      </c>
      <c r="H30" s="57">
        <v>0.3859374528974438</v>
      </c>
      <c r="I30" s="27">
        <v>13608.51985</v>
      </c>
    </row>
    <row r="31" spans="1:9" ht="12.75">
      <c r="A31" s="38" t="s">
        <v>106</v>
      </c>
      <c r="B31" s="39" t="s">
        <v>15</v>
      </c>
      <c r="C31" s="40">
        <v>16460</v>
      </c>
      <c r="D31" s="41">
        <v>-0.09556500607533415</v>
      </c>
      <c r="E31" s="40">
        <v>14887</v>
      </c>
      <c r="F31" s="41">
        <v>-0.10841673943709276</v>
      </c>
      <c r="G31" s="40">
        <v>13273</v>
      </c>
      <c r="H31" s="41">
        <v>-0.8374221841332028</v>
      </c>
      <c r="I31" s="42">
        <v>2157.895349999999</v>
      </c>
    </row>
    <row r="32" spans="1:9" ht="12.75">
      <c r="A32" s="8" t="s">
        <v>2</v>
      </c>
      <c r="B32" s="30" t="s">
        <v>107</v>
      </c>
      <c r="C32" s="16">
        <v>11091</v>
      </c>
      <c r="D32" s="17">
        <v>0.4237670183031287</v>
      </c>
      <c r="E32" s="16">
        <v>15791</v>
      </c>
      <c r="F32" s="17">
        <v>-0.1631942245582927</v>
      </c>
      <c r="G32" s="16">
        <v>13214</v>
      </c>
      <c r="H32" s="17">
        <v>0.2821072990767431</v>
      </c>
      <c r="I32" s="18">
        <v>16941.765850000083</v>
      </c>
    </row>
    <row r="33" spans="1:9" ht="12.75">
      <c r="A33" s="8" t="s">
        <v>2</v>
      </c>
      <c r="B33" s="30" t="s">
        <v>108</v>
      </c>
      <c r="C33" s="16">
        <v>-5369</v>
      </c>
      <c r="D33" s="17">
        <v>-1.1683739988824735</v>
      </c>
      <c r="E33" s="16">
        <v>904</v>
      </c>
      <c r="F33" s="17">
        <v>-1.0652654867256637</v>
      </c>
      <c r="G33" s="16">
        <v>-59</v>
      </c>
      <c r="H33" s="17">
        <v>-251.57407627118786</v>
      </c>
      <c r="I33" s="18">
        <v>14783.870500000085</v>
      </c>
    </row>
    <row r="34" spans="1:9" ht="12.75">
      <c r="A34" s="31" t="s">
        <v>2</v>
      </c>
      <c r="B34" s="32" t="s">
        <v>109</v>
      </c>
      <c r="C34" s="21">
        <v>400915</v>
      </c>
      <c r="D34" s="166">
        <v>0.01192771535113428</v>
      </c>
      <c r="E34" s="21">
        <v>405697</v>
      </c>
      <c r="F34" s="166">
        <v>0.01232446875377437</v>
      </c>
      <c r="G34" s="21">
        <v>410697</v>
      </c>
      <c r="H34" s="166">
        <v>-0.0177212278151534</v>
      </c>
      <c r="I34" s="22">
        <v>403418.94489999994</v>
      </c>
    </row>
    <row r="35" spans="1:9" ht="12.75">
      <c r="A35" s="181">
        <v>0</v>
      </c>
      <c r="B35" s="32" t="s">
        <v>19</v>
      </c>
      <c r="C35" s="73">
        <v>0.6738153098420413</v>
      </c>
      <c r="D35" s="182">
        <v>0</v>
      </c>
      <c r="E35" s="43">
        <v>1.0607241217169343</v>
      </c>
      <c r="F35" s="182">
        <v>0</v>
      </c>
      <c r="G35" s="43">
        <v>0.9955548858585097</v>
      </c>
      <c r="H35" s="182">
        <v>0</v>
      </c>
      <c r="I35" s="44">
        <v>7.851059992320801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47</v>
      </c>
      <c r="B1" s="6" t="s">
        <v>21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110459</v>
      </c>
      <c r="D4" s="12">
        <v>0.011425053639812057</v>
      </c>
      <c r="E4" s="11">
        <v>111721</v>
      </c>
      <c r="F4" s="12">
        <v>0.023155897279831007</v>
      </c>
      <c r="G4" s="11">
        <v>114308</v>
      </c>
      <c r="H4" s="12">
        <v>0.006298771739510795</v>
      </c>
      <c r="I4" s="13">
        <v>115028</v>
      </c>
    </row>
    <row r="5" spans="1:9" ht="12.75">
      <c r="A5" s="14" t="s">
        <v>55</v>
      </c>
      <c r="B5" s="15" t="s">
        <v>56</v>
      </c>
      <c r="C5" s="16">
        <v>41742</v>
      </c>
      <c r="D5" s="17">
        <v>0.09987542523118202</v>
      </c>
      <c r="E5" s="16">
        <v>45911</v>
      </c>
      <c r="F5" s="17">
        <v>-0.035046067391257</v>
      </c>
      <c r="G5" s="16">
        <v>44302</v>
      </c>
      <c r="H5" s="17">
        <v>0.058056069703399396</v>
      </c>
      <c r="I5" s="18">
        <v>46874</v>
      </c>
    </row>
    <row r="6" spans="1:9" ht="12.75">
      <c r="A6" s="14" t="s">
        <v>57</v>
      </c>
      <c r="B6" s="15" t="s">
        <v>58</v>
      </c>
      <c r="C6" s="16">
        <v>5574</v>
      </c>
      <c r="D6" s="17">
        <v>0.044851094366702544</v>
      </c>
      <c r="E6" s="16">
        <v>5824</v>
      </c>
      <c r="F6" s="17">
        <v>0.012877747252747252</v>
      </c>
      <c r="G6" s="16">
        <v>5899</v>
      </c>
      <c r="H6" s="17">
        <v>0.030852686896084083</v>
      </c>
      <c r="I6" s="18">
        <v>6081</v>
      </c>
    </row>
    <row r="7" spans="1:9" ht="12.75">
      <c r="A7" s="14" t="s">
        <v>59</v>
      </c>
      <c r="B7" s="15" t="s">
        <v>60</v>
      </c>
      <c r="C7" s="16">
        <v>10469</v>
      </c>
      <c r="D7" s="17">
        <v>-0.0008596809628426783</v>
      </c>
      <c r="E7" s="16">
        <v>10460</v>
      </c>
      <c r="F7" s="17">
        <v>-0.07657743785850861</v>
      </c>
      <c r="G7" s="16">
        <v>9659</v>
      </c>
      <c r="H7" s="17">
        <v>0.0361321047727508</v>
      </c>
      <c r="I7" s="18">
        <v>10008</v>
      </c>
    </row>
    <row r="8" spans="1:9" ht="12.75">
      <c r="A8" s="14" t="s">
        <v>61</v>
      </c>
      <c r="B8" s="15" t="s">
        <v>62</v>
      </c>
      <c r="C8" s="16">
        <v>0</v>
      </c>
      <c r="D8" s="17" t="s">
        <v>111</v>
      </c>
      <c r="E8" s="16">
        <v>580</v>
      </c>
      <c r="F8" s="17">
        <v>-1</v>
      </c>
      <c r="G8" s="16">
        <v>0</v>
      </c>
      <c r="H8" s="17" t="s">
        <v>111</v>
      </c>
      <c r="I8" s="18">
        <v>573</v>
      </c>
    </row>
    <row r="9" spans="1:9" ht="12.75">
      <c r="A9" s="14" t="s">
        <v>63</v>
      </c>
      <c r="B9" s="15" t="s">
        <v>64</v>
      </c>
      <c r="C9" s="16">
        <v>34294</v>
      </c>
      <c r="D9" s="17">
        <v>0.008631247448533271</v>
      </c>
      <c r="E9" s="16">
        <v>34590</v>
      </c>
      <c r="F9" s="17">
        <v>-0.16238797340271754</v>
      </c>
      <c r="G9" s="16">
        <v>28973</v>
      </c>
      <c r="H9" s="17">
        <v>-0.04203913988886204</v>
      </c>
      <c r="I9" s="18">
        <v>27755</v>
      </c>
    </row>
    <row r="10" spans="1:9" ht="12.75">
      <c r="A10" s="14" t="s">
        <v>65</v>
      </c>
      <c r="B10" s="15" t="s">
        <v>66</v>
      </c>
      <c r="C10" s="16">
        <v>131914</v>
      </c>
      <c r="D10" s="17">
        <v>0.008414573130979274</v>
      </c>
      <c r="E10" s="16">
        <v>133024</v>
      </c>
      <c r="F10" s="17">
        <v>-0.0006389824392590811</v>
      </c>
      <c r="G10" s="16">
        <v>132939</v>
      </c>
      <c r="H10" s="17">
        <v>0.020663612634366137</v>
      </c>
      <c r="I10" s="18">
        <v>135686</v>
      </c>
    </row>
    <row r="11" spans="1:9" ht="12.75">
      <c r="A11" s="14" t="s">
        <v>67</v>
      </c>
      <c r="B11" s="15" t="s">
        <v>68</v>
      </c>
      <c r="C11" s="16">
        <v>241</v>
      </c>
      <c r="D11" s="17">
        <v>0.8132780082987552</v>
      </c>
      <c r="E11" s="16">
        <v>437</v>
      </c>
      <c r="F11" s="17">
        <v>-0.9359267734553776</v>
      </c>
      <c r="G11" s="16">
        <v>28</v>
      </c>
      <c r="H11" s="17">
        <v>33.035714285714285</v>
      </c>
      <c r="I11" s="18">
        <v>953</v>
      </c>
    </row>
    <row r="12" spans="1:9" ht="12.75">
      <c r="A12" s="19" t="s">
        <v>69</v>
      </c>
      <c r="B12" s="20" t="s">
        <v>70</v>
      </c>
      <c r="C12" s="21">
        <v>29128</v>
      </c>
      <c r="D12" s="17">
        <v>0.057298819005767644</v>
      </c>
      <c r="E12" s="21">
        <v>30797</v>
      </c>
      <c r="F12" s="17">
        <v>0.04104295872974641</v>
      </c>
      <c r="G12" s="21">
        <v>32061</v>
      </c>
      <c r="H12" s="17">
        <v>0.04503914413149933</v>
      </c>
      <c r="I12" s="22">
        <v>33505</v>
      </c>
    </row>
    <row r="13" spans="1:9" ht="12.75">
      <c r="A13" s="23" t="s">
        <v>71</v>
      </c>
      <c r="B13" s="24" t="s">
        <v>72</v>
      </c>
      <c r="C13" s="25">
        <v>358247</v>
      </c>
      <c r="D13" s="26">
        <v>0.025884375863580156</v>
      </c>
      <c r="E13" s="25">
        <v>367520</v>
      </c>
      <c r="F13" s="26">
        <v>-0.014284936874183718</v>
      </c>
      <c r="G13" s="25">
        <v>362270</v>
      </c>
      <c r="H13" s="26">
        <v>0.022392138460264444</v>
      </c>
      <c r="I13" s="27">
        <v>370382</v>
      </c>
    </row>
    <row r="14" spans="1:9" ht="12.75">
      <c r="A14" s="28" t="s">
        <v>73</v>
      </c>
      <c r="B14" s="29" t="s">
        <v>74</v>
      </c>
      <c r="C14" s="11">
        <v>109025</v>
      </c>
      <c r="D14" s="17">
        <v>0.0495390965374914</v>
      </c>
      <c r="E14" s="11">
        <v>114426</v>
      </c>
      <c r="F14" s="17">
        <v>-0.03147012042717564</v>
      </c>
      <c r="G14" s="11">
        <v>110825</v>
      </c>
      <c r="H14" s="17">
        <v>0.04421385066546357</v>
      </c>
      <c r="I14" s="13">
        <v>115725</v>
      </c>
    </row>
    <row r="15" spans="1:9" ht="12.75">
      <c r="A15" s="8" t="s">
        <v>75</v>
      </c>
      <c r="B15" s="30" t="s">
        <v>76</v>
      </c>
      <c r="C15" s="16">
        <v>16150</v>
      </c>
      <c r="D15" s="17">
        <v>0.12247678018575851</v>
      </c>
      <c r="E15" s="16">
        <v>18128</v>
      </c>
      <c r="F15" s="17">
        <v>-0.07292586054721976</v>
      </c>
      <c r="G15" s="16">
        <v>16806</v>
      </c>
      <c r="H15" s="17">
        <v>0.18249434725693206</v>
      </c>
      <c r="I15" s="18">
        <v>19873</v>
      </c>
    </row>
    <row r="16" spans="1:9" ht="12.75">
      <c r="A16" s="8" t="s">
        <v>77</v>
      </c>
      <c r="B16" s="30" t="s">
        <v>78</v>
      </c>
      <c r="C16" s="16">
        <v>5501</v>
      </c>
      <c r="D16" s="17">
        <v>0.0850754408289402</v>
      </c>
      <c r="E16" s="16">
        <v>5969</v>
      </c>
      <c r="F16" s="17">
        <v>-0.18160495895459877</v>
      </c>
      <c r="G16" s="16">
        <v>4885</v>
      </c>
      <c r="H16" s="17">
        <v>0.3338792221084954</v>
      </c>
      <c r="I16" s="18">
        <v>6516</v>
      </c>
    </row>
    <row r="17" spans="1:9" ht="12.75">
      <c r="A17" s="8" t="s">
        <v>79</v>
      </c>
      <c r="B17" s="30" t="s">
        <v>80</v>
      </c>
      <c r="C17" s="16">
        <v>77676</v>
      </c>
      <c r="D17" s="17">
        <v>0.02155105824192801</v>
      </c>
      <c r="E17" s="16">
        <v>79350</v>
      </c>
      <c r="F17" s="17">
        <v>-0.019029615626969126</v>
      </c>
      <c r="G17" s="16">
        <v>77840</v>
      </c>
      <c r="H17" s="17">
        <v>0.0644912641315519</v>
      </c>
      <c r="I17" s="18">
        <v>82860</v>
      </c>
    </row>
    <row r="18" spans="1:9" ht="12.75">
      <c r="A18" s="8" t="s">
        <v>81</v>
      </c>
      <c r="B18" s="30" t="s">
        <v>82</v>
      </c>
      <c r="C18" s="16">
        <v>119823</v>
      </c>
      <c r="D18" s="17">
        <v>0.04240421288066565</v>
      </c>
      <c r="E18" s="16">
        <v>124904</v>
      </c>
      <c r="F18" s="17">
        <v>-0.03266508678665215</v>
      </c>
      <c r="G18" s="16">
        <v>120824</v>
      </c>
      <c r="H18" s="17">
        <v>-0.005123154340197312</v>
      </c>
      <c r="I18" s="18">
        <v>120205</v>
      </c>
    </row>
    <row r="19" spans="1:9" ht="12.75">
      <c r="A19" s="65" t="s">
        <v>83</v>
      </c>
      <c r="B19" s="30" t="s">
        <v>84</v>
      </c>
      <c r="C19" s="16">
        <v>1156</v>
      </c>
      <c r="D19" s="17">
        <v>-0.11245674740484429</v>
      </c>
      <c r="E19" s="16">
        <v>1026</v>
      </c>
      <c r="F19" s="17">
        <v>0.024366471734892786</v>
      </c>
      <c r="G19" s="16">
        <v>1051</v>
      </c>
      <c r="H19" s="17">
        <v>-0.3168411037107517</v>
      </c>
      <c r="I19" s="18">
        <v>718</v>
      </c>
    </row>
    <row r="20" spans="1:9" ht="12.75">
      <c r="A20" s="31" t="s">
        <v>85</v>
      </c>
      <c r="B20" s="32" t="s">
        <v>86</v>
      </c>
      <c r="C20" s="21">
        <v>29128</v>
      </c>
      <c r="D20" s="17">
        <v>0.057298819005767644</v>
      </c>
      <c r="E20" s="21">
        <v>30797</v>
      </c>
      <c r="F20" s="17">
        <v>0.04104295872974641</v>
      </c>
      <c r="G20" s="21">
        <v>32061</v>
      </c>
      <c r="H20" s="17">
        <v>0.04503914413149933</v>
      </c>
      <c r="I20" s="22">
        <v>33505</v>
      </c>
    </row>
    <row r="21" spans="1:9" ht="12.75">
      <c r="A21" s="54" t="s">
        <v>87</v>
      </c>
      <c r="B21" s="55" t="s">
        <v>88</v>
      </c>
      <c r="C21" s="25">
        <v>358459</v>
      </c>
      <c r="D21" s="56">
        <v>0.045028859646430976</v>
      </c>
      <c r="E21" s="25">
        <v>374600</v>
      </c>
      <c r="F21" s="56">
        <v>-0.02751735184196476</v>
      </c>
      <c r="G21" s="25">
        <v>364292</v>
      </c>
      <c r="H21" s="57">
        <v>0.04147771567863143</v>
      </c>
      <c r="I21" s="27">
        <v>379402</v>
      </c>
    </row>
    <row r="22" spans="1:9" ht="12.75">
      <c r="A22" s="53" t="s">
        <v>89</v>
      </c>
      <c r="B22" s="34" t="s">
        <v>90</v>
      </c>
      <c r="C22" s="35">
        <v>212</v>
      </c>
      <c r="D22" s="176">
        <v>0</v>
      </c>
      <c r="E22" s="35">
        <v>7080</v>
      </c>
      <c r="F22" s="176">
        <v>0</v>
      </c>
      <c r="G22" s="36">
        <v>2022</v>
      </c>
      <c r="H22" s="177">
        <v>0</v>
      </c>
      <c r="I22" s="37">
        <v>9020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26437</v>
      </c>
      <c r="D24" s="17">
        <v>0.1310284828081855</v>
      </c>
      <c r="E24" s="16">
        <v>29901</v>
      </c>
      <c r="F24" s="17">
        <v>-0.0727734858365941</v>
      </c>
      <c r="G24" s="16">
        <v>27725</v>
      </c>
      <c r="H24" s="17">
        <v>0.009702434625789</v>
      </c>
      <c r="I24" s="18">
        <v>27994</v>
      </c>
    </row>
    <row r="25" spans="1:9" ht="12.75">
      <c r="A25" s="65" t="s">
        <v>94</v>
      </c>
      <c r="B25" s="30" t="s">
        <v>95</v>
      </c>
      <c r="C25" s="16">
        <v>250</v>
      </c>
      <c r="D25" s="17">
        <v>-0.516</v>
      </c>
      <c r="E25" s="16">
        <v>121</v>
      </c>
      <c r="F25" s="17">
        <v>0.6528925619834711</v>
      </c>
      <c r="G25" s="16">
        <v>200</v>
      </c>
      <c r="H25" s="17">
        <v>-0.395</v>
      </c>
      <c r="I25" s="18">
        <v>121</v>
      </c>
    </row>
    <row r="26" spans="1:9" ht="12.75">
      <c r="A26" s="8" t="s">
        <v>96</v>
      </c>
      <c r="B26" s="30" t="s">
        <v>97</v>
      </c>
      <c r="C26" s="16">
        <v>11770</v>
      </c>
      <c r="D26" s="17">
        <v>-0.22565845369583687</v>
      </c>
      <c r="E26" s="16">
        <v>9114</v>
      </c>
      <c r="F26" s="17">
        <v>0.2513715163484749</v>
      </c>
      <c r="G26" s="16">
        <v>11405</v>
      </c>
      <c r="H26" s="17">
        <v>-0.4089434458570802</v>
      </c>
      <c r="I26" s="18">
        <v>6741</v>
      </c>
    </row>
    <row r="27" spans="1:9" ht="12.75">
      <c r="A27" s="54" t="s">
        <v>98</v>
      </c>
      <c r="B27" s="55" t="s">
        <v>99</v>
      </c>
      <c r="C27" s="25">
        <v>38457</v>
      </c>
      <c r="D27" s="57">
        <v>0.017656083417843305</v>
      </c>
      <c r="E27" s="25">
        <v>39136</v>
      </c>
      <c r="F27" s="57">
        <v>0.004957072771872445</v>
      </c>
      <c r="G27" s="25">
        <v>39330</v>
      </c>
      <c r="H27" s="57">
        <v>-0.11375540300025426</v>
      </c>
      <c r="I27" s="27">
        <v>34856</v>
      </c>
    </row>
    <row r="28" spans="1:9" ht="12.75">
      <c r="A28" s="8" t="s">
        <v>100</v>
      </c>
      <c r="B28" s="30" t="s">
        <v>101</v>
      </c>
      <c r="C28" s="16">
        <v>351</v>
      </c>
      <c r="D28" s="17">
        <v>-0.6923076923076923</v>
      </c>
      <c r="E28" s="16">
        <v>108</v>
      </c>
      <c r="F28" s="17">
        <v>1.8796296296296295</v>
      </c>
      <c r="G28" s="16">
        <v>311</v>
      </c>
      <c r="H28" s="17">
        <v>-0.42443729903536975</v>
      </c>
      <c r="I28" s="18">
        <v>179</v>
      </c>
    </row>
    <row r="29" spans="1:9" ht="12.75">
      <c r="A29" s="8" t="s">
        <v>102</v>
      </c>
      <c r="B29" s="30" t="s">
        <v>103</v>
      </c>
      <c r="C29" s="16">
        <v>10076</v>
      </c>
      <c r="D29" s="17">
        <v>0.314410480349345</v>
      </c>
      <c r="E29" s="16">
        <v>13244</v>
      </c>
      <c r="F29" s="17">
        <v>-0.14074297795228027</v>
      </c>
      <c r="G29" s="16">
        <v>11380</v>
      </c>
      <c r="H29" s="17">
        <v>0.36291739894551844</v>
      </c>
      <c r="I29" s="18">
        <v>15510</v>
      </c>
    </row>
    <row r="30" spans="1:9" ht="12.75">
      <c r="A30" s="54" t="s">
        <v>104</v>
      </c>
      <c r="B30" s="55" t="s">
        <v>105</v>
      </c>
      <c r="C30" s="25">
        <v>10427</v>
      </c>
      <c r="D30" s="57">
        <v>0.2805217224513283</v>
      </c>
      <c r="E30" s="25">
        <v>13352</v>
      </c>
      <c r="F30" s="57">
        <v>-0.1244008388256441</v>
      </c>
      <c r="G30" s="25">
        <v>11691</v>
      </c>
      <c r="H30" s="57">
        <v>0</v>
      </c>
      <c r="I30" s="27">
        <v>11691</v>
      </c>
    </row>
    <row r="31" spans="1:9" ht="12.75">
      <c r="A31" s="38" t="s">
        <v>106</v>
      </c>
      <c r="B31" s="39" t="s">
        <v>15</v>
      </c>
      <c r="C31" s="40">
        <v>28030</v>
      </c>
      <c r="D31" s="41">
        <v>-0.08012843382090618</v>
      </c>
      <c r="E31" s="40">
        <v>25784</v>
      </c>
      <c r="F31" s="41">
        <v>0.07194384114179336</v>
      </c>
      <c r="G31" s="40">
        <v>27639</v>
      </c>
      <c r="H31" s="41">
        <v>-0.16187271608958356</v>
      </c>
      <c r="I31" s="42">
        <v>23165</v>
      </c>
    </row>
    <row r="32" spans="1:9" ht="12.75">
      <c r="A32" s="8" t="s">
        <v>2</v>
      </c>
      <c r="B32" s="30" t="s">
        <v>107</v>
      </c>
      <c r="C32" s="16">
        <v>34506</v>
      </c>
      <c r="D32" s="17">
        <v>0.20761606677099634</v>
      </c>
      <c r="E32" s="16">
        <v>41670</v>
      </c>
      <c r="F32" s="17">
        <v>-0.25617950563954883</v>
      </c>
      <c r="G32" s="16">
        <v>30995</v>
      </c>
      <c r="H32" s="17">
        <v>0.1864816905952573</v>
      </c>
      <c r="I32" s="18">
        <v>36775</v>
      </c>
    </row>
    <row r="33" spans="1:9" ht="12.75">
      <c r="A33" s="8" t="s">
        <v>2</v>
      </c>
      <c r="B33" s="30" t="s">
        <v>108</v>
      </c>
      <c r="C33" s="16">
        <v>6476</v>
      </c>
      <c r="D33" s="17">
        <v>1.4530574428659666</v>
      </c>
      <c r="E33" s="16">
        <v>15886</v>
      </c>
      <c r="F33" s="17">
        <v>-0.7887448067480801</v>
      </c>
      <c r="G33" s="16">
        <v>3356</v>
      </c>
      <c r="H33" s="17">
        <v>3.0554231227651965</v>
      </c>
      <c r="I33" s="18">
        <v>13610</v>
      </c>
    </row>
    <row r="34" spans="1:9" ht="12.75">
      <c r="A34" s="31" t="s">
        <v>2</v>
      </c>
      <c r="B34" s="32" t="s">
        <v>109</v>
      </c>
      <c r="C34" s="21">
        <v>333041</v>
      </c>
      <c r="D34" s="166">
        <v>0.02165198879417249</v>
      </c>
      <c r="E34" s="21">
        <v>340252</v>
      </c>
      <c r="F34" s="166">
        <v>0.0008405534721324195</v>
      </c>
      <c r="G34" s="21">
        <v>340538</v>
      </c>
      <c r="H34" s="166">
        <v>0.005620518121325667</v>
      </c>
      <c r="I34" s="22">
        <v>342452</v>
      </c>
    </row>
    <row r="35" spans="1:9" ht="12.75">
      <c r="A35" s="181">
        <v>0</v>
      </c>
      <c r="B35" s="32" t="s">
        <v>19</v>
      </c>
      <c r="C35" s="73">
        <v>1.2310381733856581</v>
      </c>
      <c r="D35" s="182">
        <v>0</v>
      </c>
      <c r="E35" s="43">
        <v>1.61611852311511</v>
      </c>
      <c r="F35" s="182">
        <v>0</v>
      </c>
      <c r="G35" s="73">
        <v>1.1214226274467238</v>
      </c>
      <c r="H35" s="182">
        <v>0</v>
      </c>
      <c r="I35" s="44">
        <v>1.5875242823224693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2" max="2" width="42.421875" style="0" customWidth="1"/>
  </cols>
  <sheetData>
    <row r="1" spans="1:9" ht="12.75">
      <c r="A1" s="5" t="s">
        <v>47</v>
      </c>
      <c r="B1" s="6" t="s">
        <v>22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15414</v>
      </c>
      <c r="D4" s="12">
        <v>-0.03191903464383029</v>
      </c>
      <c r="E4" s="11">
        <v>14922</v>
      </c>
      <c r="F4" s="12">
        <v>0.09824420318992093</v>
      </c>
      <c r="G4" s="11">
        <v>16388</v>
      </c>
      <c r="H4" s="12">
        <v>-0.02190627288259702</v>
      </c>
      <c r="I4" s="13">
        <v>16029</v>
      </c>
    </row>
    <row r="5" spans="1:9" ht="12.75">
      <c r="A5" s="14" t="s">
        <v>55</v>
      </c>
      <c r="B5" s="15" t="s">
        <v>56</v>
      </c>
      <c r="C5" s="16">
        <v>11107</v>
      </c>
      <c r="D5" s="17">
        <v>-0.04402628972719906</v>
      </c>
      <c r="E5" s="16">
        <v>10618</v>
      </c>
      <c r="F5" s="17">
        <v>0.14644942550386136</v>
      </c>
      <c r="G5" s="16">
        <v>12173</v>
      </c>
      <c r="H5" s="17">
        <v>-0.057257865768504064</v>
      </c>
      <c r="I5" s="18">
        <v>11476</v>
      </c>
    </row>
    <row r="6" spans="1:9" ht="12.75">
      <c r="A6" s="14" t="s">
        <v>57</v>
      </c>
      <c r="B6" s="15" t="s">
        <v>58</v>
      </c>
      <c r="C6" s="16">
        <v>1221</v>
      </c>
      <c r="D6" s="17">
        <v>-0.15151515151515152</v>
      </c>
      <c r="E6" s="16">
        <v>1036</v>
      </c>
      <c r="F6" s="17">
        <v>0.44787644787644787</v>
      </c>
      <c r="G6" s="16">
        <v>1500</v>
      </c>
      <c r="H6" s="17">
        <v>0.07133333333333333</v>
      </c>
      <c r="I6" s="18">
        <v>1607</v>
      </c>
    </row>
    <row r="7" spans="1:9" ht="12.75">
      <c r="A7" s="14" t="s">
        <v>59</v>
      </c>
      <c r="B7" s="15" t="s">
        <v>60</v>
      </c>
      <c r="C7" s="16">
        <v>2349</v>
      </c>
      <c r="D7" s="17">
        <v>0.1038739889314602</v>
      </c>
      <c r="E7" s="16">
        <v>2593</v>
      </c>
      <c r="F7" s="17">
        <v>-0.2969533359043579</v>
      </c>
      <c r="G7" s="16">
        <v>1823</v>
      </c>
      <c r="H7" s="17">
        <v>0.0916072408118486</v>
      </c>
      <c r="I7" s="18">
        <v>1990</v>
      </c>
    </row>
    <row r="8" spans="1:9" ht="12.75">
      <c r="A8" s="14" t="s">
        <v>61</v>
      </c>
      <c r="B8" s="15" t="s">
        <v>62</v>
      </c>
      <c r="C8" s="16">
        <v>0</v>
      </c>
      <c r="D8" s="17" t="s">
        <v>111</v>
      </c>
      <c r="E8" s="16">
        <v>0</v>
      </c>
      <c r="F8" s="17" t="s">
        <v>111</v>
      </c>
      <c r="G8" s="16">
        <v>0</v>
      </c>
      <c r="H8" s="17" t="s">
        <v>111</v>
      </c>
      <c r="I8" s="18">
        <v>1260</v>
      </c>
    </row>
    <row r="9" spans="1:9" ht="12.75">
      <c r="A9" s="14" t="s">
        <v>63</v>
      </c>
      <c r="B9" s="15" t="s">
        <v>64</v>
      </c>
      <c r="C9" s="16">
        <v>2194</v>
      </c>
      <c r="D9" s="17">
        <v>0.7543299908842297</v>
      </c>
      <c r="E9" s="16">
        <v>3849</v>
      </c>
      <c r="F9" s="17">
        <v>-0.3736035333852949</v>
      </c>
      <c r="G9" s="16">
        <v>2411</v>
      </c>
      <c r="H9" s="17">
        <v>2.167565325591041</v>
      </c>
      <c r="I9" s="18">
        <v>7637</v>
      </c>
    </row>
    <row r="10" spans="1:9" ht="12.75">
      <c r="A10" s="14" t="s">
        <v>65</v>
      </c>
      <c r="B10" s="15" t="s">
        <v>66</v>
      </c>
      <c r="C10" s="16">
        <v>63021</v>
      </c>
      <c r="D10" s="17">
        <v>0.04323955506894527</v>
      </c>
      <c r="E10" s="16">
        <v>65746</v>
      </c>
      <c r="F10" s="17">
        <v>-0.051607702369725915</v>
      </c>
      <c r="G10" s="16">
        <v>62353</v>
      </c>
      <c r="H10" s="17">
        <v>-0.005837730341763828</v>
      </c>
      <c r="I10" s="18">
        <v>61989</v>
      </c>
    </row>
    <row r="11" spans="1:9" ht="12.75">
      <c r="A11" s="14" t="s">
        <v>67</v>
      </c>
      <c r="B11" s="15" t="s">
        <v>68</v>
      </c>
      <c r="C11" s="16">
        <v>1074</v>
      </c>
      <c r="D11" s="17">
        <v>0.6675977653631285</v>
      </c>
      <c r="E11" s="16">
        <v>1791</v>
      </c>
      <c r="F11" s="17">
        <v>-0.507537688442211</v>
      </c>
      <c r="G11" s="16">
        <v>882</v>
      </c>
      <c r="H11" s="17">
        <v>1.5136054421768708</v>
      </c>
      <c r="I11" s="18">
        <v>2217</v>
      </c>
    </row>
    <row r="12" spans="1:9" ht="12.75">
      <c r="A12" s="19" t="s">
        <v>69</v>
      </c>
      <c r="B12" s="20" t="s">
        <v>70</v>
      </c>
      <c r="C12" s="21">
        <v>3105</v>
      </c>
      <c r="D12" s="17">
        <v>0.12560386473429952</v>
      </c>
      <c r="E12" s="21">
        <v>3495</v>
      </c>
      <c r="F12" s="17">
        <v>0.24520743919885551</v>
      </c>
      <c r="G12" s="21">
        <v>4352</v>
      </c>
      <c r="H12" s="17">
        <v>-0.021829044117647058</v>
      </c>
      <c r="I12" s="22">
        <v>4257</v>
      </c>
    </row>
    <row r="13" spans="1:9" ht="12.75">
      <c r="A13" s="23" t="s">
        <v>71</v>
      </c>
      <c r="B13" s="24" t="s">
        <v>72</v>
      </c>
      <c r="C13" s="25">
        <v>98264</v>
      </c>
      <c r="D13" s="26">
        <v>0.048339167955711144</v>
      </c>
      <c r="E13" s="25">
        <v>103014</v>
      </c>
      <c r="F13" s="26">
        <v>-0.02554992525287825</v>
      </c>
      <c r="G13" s="25">
        <v>100382</v>
      </c>
      <c r="H13" s="26">
        <v>0.06448367237154072</v>
      </c>
      <c r="I13" s="27">
        <v>106855</v>
      </c>
    </row>
    <row r="14" spans="1:9" ht="12.75">
      <c r="A14" s="28" t="s">
        <v>73</v>
      </c>
      <c r="B14" s="29" t="s">
        <v>74</v>
      </c>
      <c r="C14" s="11">
        <v>27140</v>
      </c>
      <c r="D14" s="17">
        <v>-0.0029476787030213707</v>
      </c>
      <c r="E14" s="11">
        <v>27060</v>
      </c>
      <c r="F14" s="17">
        <v>-0.005912786400591279</v>
      </c>
      <c r="G14" s="11">
        <v>26900</v>
      </c>
      <c r="H14" s="17">
        <v>0.13144981412639406</v>
      </c>
      <c r="I14" s="13">
        <v>30436</v>
      </c>
    </row>
    <row r="15" spans="1:9" ht="12.75">
      <c r="A15" s="8" t="s">
        <v>75</v>
      </c>
      <c r="B15" s="30" t="s">
        <v>76</v>
      </c>
      <c r="C15" s="16">
        <v>3850</v>
      </c>
      <c r="D15" s="17">
        <v>-0.0023376623376623377</v>
      </c>
      <c r="E15" s="16">
        <v>3841</v>
      </c>
      <c r="F15" s="17">
        <v>0.0413954699297058</v>
      </c>
      <c r="G15" s="16">
        <v>4000</v>
      </c>
      <c r="H15" s="17">
        <v>0.143</v>
      </c>
      <c r="I15" s="18">
        <v>4572</v>
      </c>
    </row>
    <row r="16" spans="1:9" ht="12.75">
      <c r="A16" s="8" t="s">
        <v>77</v>
      </c>
      <c r="B16" s="30" t="s">
        <v>78</v>
      </c>
      <c r="C16" s="16">
        <v>8748</v>
      </c>
      <c r="D16" s="17">
        <v>0.1627800640146319</v>
      </c>
      <c r="E16" s="16">
        <v>10172</v>
      </c>
      <c r="F16" s="17">
        <v>-0.1543452615021628</v>
      </c>
      <c r="G16" s="16">
        <v>8602</v>
      </c>
      <c r="H16" s="17">
        <v>0.054057196000930015</v>
      </c>
      <c r="I16" s="18">
        <v>9067</v>
      </c>
    </row>
    <row r="17" spans="1:9" ht="12.75">
      <c r="A17" s="8" t="s">
        <v>79</v>
      </c>
      <c r="B17" s="30" t="s">
        <v>80</v>
      </c>
      <c r="C17" s="16">
        <v>9122</v>
      </c>
      <c r="D17" s="17">
        <v>0.1089673317254988</v>
      </c>
      <c r="E17" s="16">
        <v>10116</v>
      </c>
      <c r="F17" s="17">
        <v>-0.07829181494661921</v>
      </c>
      <c r="G17" s="16">
        <v>9324</v>
      </c>
      <c r="H17" s="17">
        <v>0.08515658515658515</v>
      </c>
      <c r="I17" s="18">
        <v>10118</v>
      </c>
    </row>
    <row r="18" spans="1:9" ht="12.75">
      <c r="A18" s="8" t="s">
        <v>81</v>
      </c>
      <c r="B18" s="30" t="s">
        <v>82</v>
      </c>
      <c r="C18" s="16">
        <v>46379</v>
      </c>
      <c r="D18" s="17">
        <v>0.03628797516117208</v>
      </c>
      <c r="E18" s="16">
        <v>48062</v>
      </c>
      <c r="F18" s="17">
        <v>-0.05239066206150389</v>
      </c>
      <c r="G18" s="16">
        <v>45544</v>
      </c>
      <c r="H18" s="17">
        <v>0.03954417705954681</v>
      </c>
      <c r="I18" s="18">
        <v>47345</v>
      </c>
    </row>
    <row r="19" spans="1:9" ht="12.75">
      <c r="A19" s="65" t="s">
        <v>83</v>
      </c>
      <c r="B19" s="30" t="s">
        <v>84</v>
      </c>
      <c r="C19" s="16">
        <v>311</v>
      </c>
      <c r="D19" s="17">
        <v>0.5048231511254019</v>
      </c>
      <c r="E19" s="16">
        <v>468</v>
      </c>
      <c r="F19" s="17">
        <v>1.4508547008547008</v>
      </c>
      <c r="G19" s="16">
        <v>1147</v>
      </c>
      <c r="H19" s="17">
        <v>0.1857018308631212</v>
      </c>
      <c r="I19" s="18">
        <v>1360</v>
      </c>
    </row>
    <row r="20" spans="1:9" ht="12.75">
      <c r="A20" s="31" t="s">
        <v>85</v>
      </c>
      <c r="B20" s="32" t="s">
        <v>86</v>
      </c>
      <c r="C20" s="21">
        <v>3105</v>
      </c>
      <c r="D20" s="17">
        <v>0.12560386473429952</v>
      </c>
      <c r="E20" s="21">
        <v>3495</v>
      </c>
      <c r="F20" s="17">
        <v>0.24520743919885551</v>
      </c>
      <c r="G20" s="21">
        <v>4352</v>
      </c>
      <c r="H20" s="17">
        <v>-0.021829044117647058</v>
      </c>
      <c r="I20" s="22">
        <v>4257</v>
      </c>
    </row>
    <row r="21" spans="1:9" ht="12.75">
      <c r="A21" s="54" t="s">
        <v>87</v>
      </c>
      <c r="B21" s="55" t="s">
        <v>88</v>
      </c>
      <c r="C21" s="25">
        <v>98655</v>
      </c>
      <c r="D21" s="56">
        <v>0.04621154528407075</v>
      </c>
      <c r="E21" s="25">
        <v>103214</v>
      </c>
      <c r="F21" s="56">
        <v>-0.03240839421008778</v>
      </c>
      <c r="G21" s="25">
        <v>99869</v>
      </c>
      <c r="H21" s="57">
        <v>0.07295557179905676</v>
      </c>
      <c r="I21" s="27">
        <v>107155</v>
      </c>
    </row>
    <row r="22" spans="1:9" ht="12.75">
      <c r="A22" s="53" t="s">
        <v>89</v>
      </c>
      <c r="B22" s="34" t="s">
        <v>90</v>
      </c>
      <c r="C22" s="35">
        <v>391</v>
      </c>
      <c r="D22" s="176">
        <v>0</v>
      </c>
      <c r="E22" s="35">
        <v>200</v>
      </c>
      <c r="F22" s="176">
        <v>0</v>
      </c>
      <c r="G22" s="36">
        <v>-513</v>
      </c>
      <c r="H22" s="177">
        <v>0</v>
      </c>
      <c r="I22" s="37">
        <v>300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5635</v>
      </c>
      <c r="D24" s="17">
        <v>0.0748890860692103</v>
      </c>
      <c r="E24" s="16">
        <v>6057</v>
      </c>
      <c r="F24" s="17">
        <v>-0.13653623906224202</v>
      </c>
      <c r="G24" s="16">
        <v>5230</v>
      </c>
      <c r="H24" s="17">
        <v>-0.05927342256214149</v>
      </c>
      <c r="I24" s="18">
        <v>4920</v>
      </c>
    </row>
    <row r="25" spans="1:9" ht="12.75">
      <c r="A25" s="65" t="s">
        <v>94</v>
      </c>
      <c r="B25" s="30" t="s">
        <v>95</v>
      </c>
      <c r="C25" s="16">
        <v>0</v>
      </c>
      <c r="D25" s="17" t="s">
        <v>111</v>
      </c>
      <c r="E25" s="16">
        <v>0</v>
      </c>
      <c r="F25" s="17" t="s">
        <v>111</v>
      </c>
      <c r="G25" s="16">
        <v>0</v>
      </c>
      <c r="H25" s="17" t="s">
        <v>111</v>
      </c>
      <c r="I25" s="18">
        <v>0</v>
      </c>
    </row>
    <row r="26" spans="1:9" ht="12.75">
      <c r="A26" s="8" t="s">
        <v>96</v>
      </c>
      <c r="B26" s="30" t="s">
        <v>97</v>
      </c>
      <c r="C26" s="16">
        <v>7780</v>
      </c>
      <c r="D26" s="17">
        <v>0.22802056555269923</v>
      </c>
      <c r="E26" s="16">
        <v>9554</v>
      </c>
      <c r="F26" s="17">
        <v>-0.656060288884237</v>
      </c>
      <c r="G26" s="16">
        <v>3286</v>
      </c>
      <c r="H26" s="17">
        <v>0.5928180158247109</v>
      </c>
      <c r="I26" s="18">
        <v>5234</v>
      </c>
    </row>
    <row r="27" spans="1:9" ht="12.75">
      <c r="A27" s="54" t="s">
        <v>98</v>
      </c>
      <c r="B27" s="55" t="s">
        <v>99</v>
      </c>
      <c r="C27" s="25">
        <v>13415</v>
      </c>
      <c r="D27" s="57">
        <v>0.16369735370853522</v>
      </c>
      <c r="E27" s="25">
        <v>15611</v>
      </c>
      <c r="F27" s="57">
        <v>-0.45448722054961244</v>
      </c>
      <c r="G27" s="25">
        <v>8516</v>
      </c>
      <c r="H27" s="57">
        <v>0.1923438233912635</v>
      </c>
      <c r="I27" s="27">
        <v>10154</v>
      </c>
    </row>
    <row r="28" spans="1:9" ht="12.75">
      <c r="A28" s="8" t="s">
        <v>100</v>
      </c>
      <c r="B28" s="30" t="s">
        <v>101</v>
      </c>
      <c r="C28" s="16">
        <v>1090</v>
      </c>
      <c r="D28" s="17">
        <v>0.5146788990825688</v>
      </c>
      <c r="E28" s="16">
        <v>1651</v>
      </c>
      <c r="F28" s="17">
        <v>-0.42459115687462146</v>
      </c>
      <c r="G28" s="16">
        <v>950</v>
      </c>
      <c r="H28" s="17">
        <v>-0.47368421052631576</v>
      </c>
      <c r="I28" s="18">
        <v>500</v>
      </c>
    </row>
    <row r="29" spans="1:9" ht="12.75">
      <c r="A29" s="8" t="s">
        <v>102</v>
      </c>
      <c r="B29" s="30" t="s">
        <v>103</v>
      </c>
      <c r="C29" s="16">
        <v>2401</v>
      </c>
      <c r="D29" s="17">
        <v>0.5576842982090795</v>
      </c>
      <c r="E29" s="16">
        <v>3740</v>
      </c>
      <c r="F29" s="17">
        <v>-0.2553475935828877</v>
      </c>
      <c r="G29" s="16">
        <v>2785</v>
      </c>
      <c r="H29" s="17">
        <v>-0.006822262118491921</v>
      </c>
      <c r="I29" s="18">
        <v>2766</v>
      </c>
    </row>
    <row r="30" spans="1:9" ht="12.75">
      <c r="A30" s="54" t="s">
        <v>104</v>
      </c>
      <c r="B30" s="55" t="s">
        <v>105</v>
      </c>
      <c r="C30" s="25">
        <v>3491</v>
      </c>
      <c r="D30" s="57">
        <v>0.5442566599828129</v>
      </c>
      <c r="E30" s="25">
        <v>5391</v>
      </c>
      <c r="F30" s="57">
        <v>-0.3071786310517529</v>
      </c>
      <c r="G30" s="25">
        <v>3735</v>
      </c>
      <c r="H30" s="57">
        <v>-0.1255689424364123</v>
      </c>
      <c r="I30" s="27">
        <v>3266</v>
      </c>
    </row>
    <row r="31" spans="1:9" ht="12.75">
      <c r="A31" s="38" t="s">
        <v>106</v>
      </c>
      <c r="B31" s="39" t="s">
        <v>15</v>
      </c>
      <c r="C31" s="40">
        <v>9924</v>
      </c>
      <c r="D31" s="41">
        <v>0.029826682789197905</v>
      </c>
      <c r="E31" s="40">
        <v>10220</v>
      </c>
      <c r="F31" s="41">
        <v>-0.5321917808219178</v>
      </c>
      <c r="G31" s="40">
        <v>4781</v>
      </c>
      <c r="H31" s="41">
        <v>0.4407027818448023</v>
      </c>
      <c r="I31" s="42">
        <v>6888</v>
      </c>
    </row>
    <row r="32" spans="1:9" ht="12.75">
      <c r="A32" s="8" t="s">
        <v>2</v>
      </c>
      <c r="B32" s="30" t="s">
        <v>107</v>
      </c>
      <c r="C32" s="16">
        <v>2585</v>
      </c>
      <c r="D32" s="17">
        <v>0.5663442940038684</v>
      </c>
      <c r="E32" s="16">
        <v>4049</v>
      </c>
      <c r="F32" s="17">
        <v>-0.5312422820449494</v>
      </c>
      <c r="G32" s="16">
        <v>1898</v>
      </c>
      <c r="H32" s="17">
        <v>3.1817702845100104</v>
      </c>
      <c r="I32" s="18">
        <v>7937</v>
      </c>
    </row>
    <row r="33" spans="1:9" ht="12.75">
      <c r="A33" s="8" t="s">
        <v>2</v>
      </c>
      <c r="B33" s="30" t="s">
        <v>108</v>
      </c>
      <c r="C33" s="16">
        <v>-7339</v>
      </c>
      <c r="D33" s="17">
        <v>-0.15914974792206021</v>
      </c>
      <c r="E33" s="16">
        <v>-6171</v>
      </c>
      <c r="F33" s="17">
        <v>-0.5328147788040836</v>
      </c>
      <c r="G33" s="16">
        <v>-2883</v>
      </c>
      <c r="H33" s="17">
        <v>-1.3638570933055845</v>
      </c>
      <c r="I33" s="18">
        <v>1049</v>
      </c>
    </row>
    <row r="34" spans="1:9" ht="12.75">
      <c r="A34" s="31" t="s">
        <v>2</v>
      </c>
      <c r="B34" s="32" t="s">
        <v>109</v>
      </c>
      <c r="C34" s="21">
        <v>105306</v>
      </c>
      <c r="D34" s="166">
        <v>0.039731829145537766</v>
      </c>
      <c r="E34" s="21">
        <v>109490</v>
      </c>
      <c r="F34" s="166">
        <v>-0.07523061466800621</v>
      </c>
      <c r="G34" s="21">
        <v>101253</v>
      </c>
      <c r="H34" s="166">
        <v>0.003802356473388443</v>
      </c>
      <c r="I34" s="22">
        <v>101638</v>
      </c>
    </row>
    <row r="35" spans="1:9" ht="12.75">
      <c r="A35" s="181">
        <v>0</v>
      </c>
      <c r="B35" s="32" t="s">
        <v>19</v>
      </c>
      <c r="C35" s="73">
        <v>0.2604796453043128</v>
      </c>
      <c r="D35" s="182">
        <v>0</v>
      </c>
      <c r="E35" s="73">
        <v>0.3961839530332681</v>
      </c>
      <c r="F35" s="182">
        <v>0</v>
      </c>
      <c r="G35" s="43">
        <v>0.39698807780798995</v>
      </c>
      <c r="H35" s="182">
        <v>0</v>
      </c>
      <c r="I35" s="44">
        <v>1.1522938443670152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5" sqref="I35"/>
    </sheetView>
  </sheetViews>
  <sheetFormatPr defaultColWidth="11.421875" defaultRowHeight="12.75"/>
  <cols>
    <col min="2" max="2" width="43.00390625" style="0" customWidth="1"/>
  </cols>
  <sheetData>
    <row r="1" spans="1:9" ht="12.75">
      <c r="A1" s="5" t="s">
        <v>47</v>
      </c>
      <c r="B1" s="6" t="s">
        <v>23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780424</v>
      </c>
      <c r="D4" s="12">
        <v>-0.016307545641856283</v>
      </c>
      <c r="E4" s="11">
        <v>767697.2</v>
      </c>
      <c r="F4" s="12">
        <v>0.011210149001455262</v>
      </c>
      <c r="G4" s="11">
        <v>776303.2</v>
      </c>
      <c r="H4" s="12">
        <v>-0.0017943503646512026</v>
      </c>
      <c r="I4" s="13">
        <v>774910.24007</v>
      </c>
    </row>
    <row r="5" spans="1:9" ht="12.75">
      <c r="A5" s="14" t="s">
        <v>55</v>
      </c>
      <c r="B5" s="15" t="s">
        <v>56</v>
      </c>
      <c r="C5" s="16">
        <v>401295</v>
      </c>
      <c r="D5" s="17">
        <v>0.04541347387831897</v>
      </c>
      <c r="E5" s="16">
        <v>419519.2</v>
      </c>
      <c r="F5" s="17">
        <v>-0.009116865211413474</v>
      </c>
      <c r="G5" s="16">
        <v>415694.5</v>
      </c>
      <c r="H5" s="17">
        <v>0.0663258619731557</v>
      </c>
      <c r="I5" s="18">
        <v>443265.79602999997</v>
      </c>
    </row>
    <row r="6" spans="1:9" ht="12.75">
      <c r="A6" s="14" t="s">
        <v>57</v>
      </c>
      <c r="B6" s="15" t="s">
        <v>58</v>
      </c>
      <c r="C6" s="16">
        <v>30344</v>
      </c>
      <c r="D6" s="17">
        <v>0.21365014500395466</v>
      </c>
      <c r="E6" s="16">
        <v>36827</v>
      </c>
      <c r="F6" s="17">
        <v>-0.08077769028158696</v>
      </c>
      <c r="G6" s="16">
        <v>33852.2</v>
      </c>
      <c r="H6" s="17">
        <v>0.22345441389333637</v>
      </c>
      <c r="I6" s="18">
        <v>41416.62351</v>
      </c>
    </row>
    <row r="7" spans="1:9" ht="12.75">
      <c r="A7" s="14" t="s">
        <v>59</v>
      </c>
      <c r="B7" s="15" t="s">
        <v>60</v>
      </c>
      <c r="C7" s="16">
        <v>53424</v>
      </c>
      <c r="D7" s="17">
        <v>-0.0827437106918239</v>
      </c>
      <c r="E7" s="16">
        <v>49003.5</v>
      </c>
      <c r="F7" s="17">
        <v>0.013835746426275674</v>
      </c>
      <c r="G7" s="16">
        <v>49681.5</v>
      </c>
      <c r="H7" s="17">
        <v>-0.04107562895645254</v>
      </c>
      <c r="I7" s="18">
        <v>47640.80114</v>
      </c>
    </row>
    <row r="8" spans="1:9" ht="12.75">
      <c r="A8" s="14" t="s">
        <v>61</v>
      </c>
      <c r="B8" s="15" t="s">
        <v>62</v>
      </c>
      <c r="C8" s="16">
        <v>18127</v>
      </c>
      <c r="D8" s="17">
        <v>0.19959728581673739</v>
      </c>
      <c r="E8" s="16">
        <v>21745.1</v>
      </c>
      <c r="F8" s="17">
        <v>-0.2410704020675922</v>
      </c>
      <c r="G8" s="16">
        <v>16503</v>
      </c>
      <c r="H8" s="17">
        <v>-0.07073214688238492</v>
      </c>
      <c r="I8" s="18">
        <v>15335.707380000002</v>
      </c>
    </row>
    <row r="9" spans="1:9" ht="12.75">
      <c r="A9" s="14" t="s">
        <v>63</v>
      </c>
      <c r="B9" s="15" t="s">
        <v>64</v>
      </c>
      <c r="C9" s="16">
        <v>84493</v>
      </c>
      <c r="D9" s="17">
        <v>0.20084859100753913</v>
      </c>
      <c r="E9" s="16">
        <v>101463.3</v>
      </c>
      <c r="F9" s="17">
        <v>-0.24214863896601033</v>
      </c>
      <c r="G9" s="16">
        <v>76894.1</v>
      </c>
      <c r="H9" s="17">
        <v>0.1536852300761697</v>
      </c>
      <c r="I9" s="18">
        <v>88711.58745</v>
      </c>
    </row>
    <row r="10" spans="1:9" ht="12.75">
      <c r="A10" s="14" t="s">
        <v>65</v>
      </c>
      <c r="B10" s="15" t="s">
        <v>66</v>
      </c>
      <c r="C10" s="16">
        <v>1463799</v>
      </c>
      <c r="D10" s="17">
        <v>0.026953222402802634</v>
      </c>
      <c r="E10" s="16">
        <v>1503253.1</v>
      </c>
      <c r="F10" s="17">
        <v>0.01574558535751555</v>
      </c>
      <c r="G10" s="16">
        <v>1526922.7</v>
      </c>
      <c r="H10" s="17">
        <v>0.03928401609983277</v>
      </c>
      <c r="I10" s="18">
        <v>1586906.35593</v>
      </c>
    </row>
    <row r="11" spans="1:9" ht="12.75">
      <c r="A11" s="14" t="s">
        <v>67</v>
      </c>
      <c r="B11" s="15" t="s">
        <v>68</v>
      </c>
      <c r="C11" s="16">
        <v>9133</v>
      </c>
      <c r="D11" s="17">
        <v>-0.3691558086061535</v>
      </c>
      <c r="E11" s="16">
        <v>5761.5</v>
      </c>
      <c r="F11" s="17">
        <v>0.5782001214961381</v>
      </c>
      <c r="G11" s="16">
        <v>9092.8</v>
      </c>
      <c r="H11" s="17">
        <v>0.24094439776526488</v>
      </c>
      <c r="I11" s="18">
        <v>11283.65922</v>
      </c>
    </row>
    <row r="12" spans="1:9" ht="12.75">
      <c r="A12" s="19" t="s">
        <v>69</v>
      </c>
      <c r="B12" s="20" t="s">
        <v>70</v>
      </c>
      <c r="C12" s="21">
        <v>276161</v>
      </c>
      <c r="D12" s="17">
        <v>0.14693675066356224</v>
      </c>
      <c r="E12" s="21">
        <v>316739.2</v>
      </c>
      <c r="F12" s="17">
        <v>-0.16096807720673673</v>
      </c>
      <c r="G12" s="21">
        <v>265754.3</v>
      </c>
      <c r="H12" s="17">
        <v>0.10677209064914457</v>
      </c>
      <c r="I12" s="22">
        <v>294129.44220999995</v>
      </c>
    </row>
    <row r="13" spans="1:9" ht="12.75">
      <c r="A13" s="23" t="s">
        <v>71</v>
      </c>
      <c r="B13" s="24" t="s">
        <v>72</v>
      </c>
      <c r="C13" s="25">
        <v>3086856</v>
      </c>
      <c r="D13" s="26">
        <v>0.031853154147780165</v>
      </c>
      <c r="E13" s="25">
        <v>3185182.1</v>
      </c>
      <c r="F13" s="26">
        <v>-0.015175270512791088</v>
      </c>
      <c r="G13" s="25">
        <v>3136846.1</v>
      </c>
      <c r="H13" s="26">
        <v>0.03995653131659842</v>
      </c>
      <c r="I13" s="27">
        <v>3262183.5894299997</v>
      </c>
    </row>
    <row r="14" spans="1:9" ht="12.75">
      <c r="A14" s="28" t="s">
        <v>73</v>
      </c>
      <c r="B14" s="29" t="s">
        <v>74</v>
      </c>
      <c r="C14" s="11">
        <v>1159870</v>
      </c>
      <c r="D14" s="17">
        <v>0.03122927569468984</v>
      </c>
      <c r="E14" s="11">
        <v>1196091.9</v>
      </c>
      <c r="F14" s="17">
        <v>-0.021580197976426317</v>
      </c>
      <c r="G14" s="11">
        <v>1170280</v>
      </c>
      <c r="H14" s="17">
        <v>0.08448901519294526</v>
      </c>
      <c r="I14" s="13">
        <v>1269155.8047</v>
      </c>
    </row>
    <row r="15" spans="1:9" ht="12.75">
      <c r="A15" s="8" t="s">
        <v>75</v>
      </c>
      <c r="B15" s="30" t="s">
        <v>76</v>
      </c>
      <c r="C15" s="16">
        <v>140250</v>
      </c>
      <c r="D15" s="17">
        <v>0.1779557932263814</v>
      </c>
      <c r="E15" s="16">
        <v>165208.3</v>
      </c>
      <c r="F15" s="17">
        <v>-0.050047727626275365</v>
      </c>
      <c r="G15" s="16">
        <v>156940</v>
      </c>
      <c r="H15" s="17">
        <v>0.057545648336944116</v>
      </c>
      <c r="I15" s="18">
        <v>165971.21405</v>
      </c>
    </row>
    <row r="16" spans="1:9" ht="12.75">
      <c r="A16" s="8" t="s">
        <v>77</v>
      </c>
      <c r="B16" s="30" t="s">
        <v>78</v>
      </c>
      <c r="C16" s="16">
        <v>132534</v>
      </c>
      <c r="D16" s="17">
        <v>0.018378680187725326</v>
      </c>
      <c r="E16" s="16">
        <v>134969.8</v>
      </c>
      <c r="F16" s="17">
        <v>-0.11598001923393225</v>
      </c>
      <c r="G16" s="16">
        <v>119316</v>
      </c>
      <c r="H16" s="17">
        <v>0.12556088504475515</v>
      </c>
      <c r="I16" s="18">
        <v>134297.42256</v>
      </c>
    </row>
    <row r="17" spans="1:9" ht="12.75">
      <c r="A17" s="8" t="s">
        <v>79</v>
      </c>
      <c r="B17" s="30" t="s">
        <v>80</v>
      </c>
      <c r="C17" s="16">
        <v>551834</v>
      </c>
      <c r="D17" s="17">
        <v>0.07552832917145369</v>
      </c>
      <c r="E17" s="16">
        <v>593513.1</v>
      </c>
      <c r="F17" s="17">
        <v>-0.04571710380107862</v>
      </c>
      <c r="G17" s="16">
        <v>566379.4</v>
      </c>
      <c r="H17" s="17">
        <v>0.0929276569910561</v>
      </c>
      <c r="I17" s="18">
        <v>619011.7106100002</v>
      </c>
    </row>
    <row r="18" spans="1:9" ht="12.75">
      <c r="A18" s="8" t="s">
        <v>81</v>
      </c>
      <c r="B18" s="30" t="s">
        <v>82</v>
      </c>
      <c r="C18" s="16">
        <v>768316</v>
      </c>
      <c r="D18" s="17">
        <v>0.05161938577356192</v>
      </c>
      <c r="E18" s="16">
        <v>807976</v>
      </c>
      <c r="F18" s="17">
        <v>-0.005737917957959119</v>
      </c>
      <c r="G18" s="16">
        <v>803339.9</v>
      </c>
      <c r="H18" s="17">
        <v>0.03861038484457197</v>
      </c>
      <c r="I18" s="18">
        <v>834357.1627</v>
      </c>
    </row>
    <row r="19" spans="1:9" ht="12.75">
      <c r="A19" s="65" t="s">
        <v>83</v>
      </c>
      <c r="B19" s="30" t="s">
        <v>84</v>
      </c>
      <c r="C19" s="16">
        <v>34644</v>
      </c>
      <c r="D19" s="17">
        <v>0.39879344186583543</v>
      </c>
      <c r="E19" s="16">
        <v>48459.8</v>
      </c>
      <c r="F19" s="17">
        <v>-0.3041861501698315</v>
      </c>
      <c r="G19" s="16">
        <v>33719</v>
      </c>
      <c r="H19" s="17">
        <v>0.17762347578516566</v>
      </c>
      <c r="I19" s="18">
        <v>39708.28598</v>
      </c>
    </row>
    <row r="20" spans="1:9" ht="12.75">
      <c r="A20" s="31" t="s">
        <v>85</v>
      </c>
      <c r="B20" s="32" t="s">
        <v>86</v>
      </c>
      <c r="C20" s="21">
        <v>276161</v>
      </c>
      <c r="D20" s="17">
        <v>0.14693675066356224</v>
      </c>
      <c r="E20" s="21">
        <v>316739.2</v>
      </c>
      <c r="F20" s="17">
        <v>-0.1609690243582102</v>
      </c>
      <c r="G20" s="21">
        <v>265754</v>
      </c>
      <c r="H20" s="17">
        <v>0.10677334004379972</v>
      </c>
      <c r="I20" s="22">
        <v>294129.44220999995</v>
      </c>
    </row>
    <row r="21" spans="1:9" ht="12.75">
      <c r="A21" s="54" t="s">
        <v>87</v>
      </c>
      <c r="B21" s="55" t="s">
        <v>88</v>
      </c>
      <c r="C21" s="25">
        <v>3063609</v>
      </c>
      <c r="D21" s="56">
        <v>0.0650700203583421</v>
      </c>
      <c r="E21" s="25">
        <v>3262958.1</v>
      </c>
      <c r="F21" s="56">
        <v>-0.04512157235485196</v>
      </c>
      <c r="G21" s="25">
        <v>3115728.3</v>
      </c>
      <c r="H21" s="57">
        <v>0.07731827669633475</v>
      </c>
      <c r="I21" s="27">
        <v>3356631.0428100005</v>
      </c>
    </row>
    <row r="22" spans="1:9" ht="12.75">
      <c r="A22" s="53" t="s">
        <v>89</v>
      </c>
      <c r="B22" s="34" t="s">
        <v>90</v>
      </c>
      <c r="C22" s="35">
        <v>-23247</v>
      </c>
      <c r="D22" s="176">
        <v>0</v>
      </c>
      <c r="E22" s="35">
        <v>77775.99999999953</v>
      </c>
      <c r="F22" s="176">
        <v>0</v>
      </c>
      <c r="G22" s="36">
        <v>-21117.799999999814</v>
      </c>
      <c r="H22" s="177">
        <v>0</v>
      </c>
      <c r="I22" s="37">
        <v>94447.45338000078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212536</v>
      </c>
      <c r="D24" s="17">
        <v>0.1642112395076598</v>
      </c>
      <c r="E24" s="16">
        <v>247436.8</v>
      </c>
      <c r="F24" s="17">
        <v>-0.1782487487714034</v>
      </c>
      <c r="G24" s="16">
        <v>203331.5</v>
      </c>
      <c r="H24" s="17">
        <v>0.06468311151985805</v>
      </c>
      <c r="I24" s="18">
        <v>216483.61409000002</v>
      </c>
    </row>
    <row r="25" spans="1:9" ht="12.75">
      <c r="A25" s="65" t="s">
        <v>94</v>
      </c>
      <c r="B25" s="30" t="s">
        <v>95</v>
      </c>
      <c r="C25" s="16">
        <v>280915</v>
      </c>
      <c r="D25" s="17">
        <v>-0.25822010216613567</v>
      </c>
      <c r="E25" s="16">
        <v>208377.1</v>
      </c>
      <c r="F25" s="17">
        <v>-0.150000167964714</v>
      </c>
      <c r="G25" s="16">
        <v>177120.5</v>
      </c>
      <c r="H25" s="17">
        <v>1.2864940723970406</v>
      </c>
      <c r="I25" s="18">
        <v>404984.97335000004</v>
      </c>
    </row>
    <row r="26" spans="1:9" ht="12.75">
      <c r="A26" s="8" t="s">
        <v>96</v>
      </c>
      <c r="B26" s="30" t="s">
        <v>97</v>
      </c>
      <c r="C26" s="16">
        <v>37720</v>
      </c>
      <c r="D26" s="17">
        <v>0.0088335100742311</v>
      </c>
      <c r="E26" s="16">
        <v>38053.2</v>
      </c>
      <c r="F26" s="17">
        <v>-0.41717910714473416</v>
      </c>
      <c r="G26" s="16">
        <v>22178.2</v>
      </c>
      <c r="H26" s="17">
        <v>0.1879206225031787</v>
      </c>
      <c r="I26" s="18">
        <v>26345.94115</v>
      </c>
    </row>
    <row r="27" spans="1:9" ht="12.75">
      <c r="A27" s="54" t="s">
        <v>98</v>
      </c>
      <c r="B27" s="55" t="s">
        <v>99</v>
      </c>
      <c r="C27" s="25">
        <v>531171</v>
      </c>
      <c r="D27" s="57">
        <v>-0.07022954942946814</v>
      </c>
      <c r="E27" s="25">
        <v>493867.1</v>
      </c>
      <c r="F27" s="57">
        <v>-0.18473978120834525</v>
      </c>
      <c r="G27" s="25">
        <v>402630.2</v>
      </c>
      <c r="H27" s="57">
        <v>0.6089566271730238</v>
      </c>
      <c r="I27" s="27">
        <v>647814.52859</v>
      </c>
    </row>
    <row r="28" spans="1:9" ht="12.75">
      <c r="A28" s="8" t="s">
        <v>100</v>
      </c>
      <c r="B28" s="30" t="s">
        <v>101</v>
      </c>
      <c r="C28" s="16">
        <v>600</v>
      </c>
      <c r="D28" s="17">
        <v>1.5611666666666668</v>
      </c>
      <c r="E28" s="16">
        <v>1536.7</v>
      </c>
      <c r="F28" s="17">
        <v>-0.8047764690570703</v>
      </c>
      <c r="G28" s="16">
        <v>300</v>
      </c>
      <c r="H28" s="17">
        <v>1.839751666666667</v>
      </c>
      <c r="I28" s="18">
        <v>851.9255</v>
      </c>
    </row>
    <row r="29" spans="1:9" ht="12.75">
      <c r="A29" s="8" t="s">
        <v>102</v>
      </c>
      <c r="B29" s="30" t="s">
        <v>103</v>
      </c>
      <c r="C29" s="16">
        <v>369942</v>
      </c>
      <c r="D29" s="17">
        <v>-0.0029393796865455216</v>
      </c>
      <c r="E29" s="16">
        <v>368854.6</v>
      </c>
      <c r="F29" s="17">
        <v>-0.16837040936997927</v>
      </c>
      <c r="G29" s="16">
        <v>306750.4</v>
      </c>
      <c r="H29" s="17">
        <v>1.765135177492841</v>
      </c>
      <c r="I29" s="18">
        <v>848206.32175</v>
      </c>
    </row>
    <row r="30" spans="1:9" ht="12.75">
      <c r="A30" s="54" t="s">
        <v>104</v>
      </c>
      <c r="B30" s="55" t="s">
        <v>105</v>
      </c>
      <c r="C30" s="25">
        <v>370542</v>
      </c>
      <c r="D30" s="57">
        <v>-0.00040670153450893997</v>
      </c>
      <c r="E30" s="25">
        <v>370391.3</v>
      </c>
      <c r="F30" s="57">
        <v>-0.171010766181603</v>
      </c>
      <c r="G30" s="25">
        <v>307050.4</v>
      </c>
      <c r="H30" s="57">
        <v>1.7652080806603736</v>
      </c>
      <c r="I30" s="27">
        <v>849058.24725</v>
      </c>
    </row>
    <row r="31" spans="1:9" ht="12.75">
      <c r="A31" s="38" t="s">
        <v>106</v>
      </c>
      <c r="B31" s="39" t="s">
        <v>15</v>
      </c>
      <c r="C31" s="40">
        <v>160629</v>
      </c>
      <c r="D31" s="41">
        <v>-0.23129820891619818</v>
      </c>
      <c r="E31" s="40">
        <v>123475.8</v>
      </c>
      <c r="F31" s="41">
        <v>-0.2259228124053458</v>
      </c>
      <c r="G31" s="40">
        <v>95579.8</v>
      </c>
      <c r="H31" s="41">
        <v>-3.1055047055967893</v>
      </c>
      <c r="I31" s="42">
        <v>-201243.71866</v>
      </c>
    </row>
    <row r="32" spans="1:9" ht="12.75">
      <c r="A32" s="8" t="s">
        <v>2</v>
      </c>
      <c r="B32" s="30" t="s">
        <v>107</v>
      </c>
      <c r="C32" s="16">
        <v>61246</v>
      </c>
      <c r="D32" s="17">
        <v>1.926547039806681</v>
      </c>
      <c r="E32" s="16">
        <v>179239.3</v>
      </c>
      <c r="F32" s="17">
        <v>-0.6888165709194345</v>
      </c>
      <c r="G32" s="16">
        <v>55776.30000000019</v>
      </c>
      <c r="H32" s="17">
        <v>2.283814825113895</v>
      </c>
      <c r="I32" s="18">
        <v>183159.04083000077</v>
      </c>
    </row>
    <row r="33" spans="1:9" ht="12.75">
      <c r="A33" s="8" t="s">
        <v>2</v>
      </c>
      <c r="B33" s="30" t="s">
        <v>108</v>
      </c>
      <c r="C33" s="16">
        <v>-99383</v>
      </c>
      <c r="D33" s="17">
        <v>-1.561096968294371</v>
      </c>
      <c r="E33" s="16">
        <v>55763.499999999476</v>
      </c>
      <c r="F33" s="17">
        <v>-1.713791279241801</v>
      </c>
      <c r="G33" s="16">
        <v>-39803.499999999796</v>
      </c>
      <c r="H33" s="17">
        <v>-10.657511512555496</v>
      </c>
      <c r="I33" s="18">
        <v>384402.7594900008</v>
      </c>
    </row>
    <row r="34" spans="1:9" ht="12.75">
      <c r="A34" s="31" t="s">
        <v>2</v>
      </c>
      <c r="B34" s="32" t="s">
        <v>109</v>
      </c>
      <c r="C34" s="21">
        <v>3230113</v>
      </c>
      <c r="D34" s="166">
        <v>0.0009990672152955927</v>
      </c>
      <c r="E34" s="21">
        <v>3233340.1</v>
      </c>
      <c r="F34" s="166">
        <v>-0.019208619594332187</v>
      </c>
      <c r="G34" s="21">
        <v>3171232.1</v>
      </c>
      <c r="H34" s="166">
        <v>0.10384153899047628</v>
      </c>
      <c r="I34" s="22">
        <v>3500537.72176</v>
      </c>
    </row>
    <row r="35" spans="1:9" ht="12.75">
      <c r="A35" s="181">
        <v>0</v>
      </c>
      <c r="B35" s="32" t="s">
        <v>19</v>
      </c>
      <c r="C35" s="73">
        <v>0.38128855935105116</v>
      </c>
      <c r="D35" s="182">
        <v>0</v>
      </c>
      <c r="E35" s="43">
        <v>1.4516148103514976</v>
      </c>
      <c r="F35" s="182">
        <v>0</v>
      </c>
      <c r="G35" s="43">
        <v>0.5835574043887956</v>
      </c>
      <c r="H35" s="182">
        <v>0</v>
      </c>
      <c r="I35" s="44" t="s">
        <v>32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42.7109375" style="0" customWidth="1"/>
  </cols>
  <sheetData>
    <row r="1" spans="1:9" ht="12.75">
      <c r="A1" s="5" t="s">
        <v>47</v>
      </c>
      <c r="B1" s="6" t="s">
        <v>24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337776</v>
      </c>
      <c r="D4" s="12">
        <v>-0.011104992657856094</v>
      </c>
      <c r="E4" s="11">
        <v>334025</v>
      </c>
      <c r="F4" s="12">
        <v>0.009544195793728014</v>
      </c>
      <c r="G4" s="11">
        <v>337213</v>
      </c>
      <c r="H4" s="12">
        <v>-0.01264482686017443</v>
      </c>
      <c r="I4" s="13">
        <v>332949</v>
      </c>
    </row>
    <row r="5" spans="1:9" ht="12.75">
      <c r="A5" s="14" t="s">
        <v>55</v>
      </c>
      <c r="B5" s="15" t="s">
        <v>56</v>
      </c>
      <c r="C5" s="16">
        <v>268864</v>
      </c>
      <c r="D5" s="17">
        <v>0.04016900737919543</v>
      </c>
      <c r="E5" s="16">
        <v>279664</v>
      </c>
      <c r="F5" s="17">
        <v>0.06704116368213285</v>
      </c>
      <c r="G5" s="16">
        <v>298413</v>
      </c>
      <c r="H5" s="17">
        <v>-0.10412750114773821</v>
      </c>
      <c r="I5" s="18">
        <v>267340</v>
      </c>
    </row>
    <row r="6" spans="1:9" ht="12.75">
      <c r="A6" s="14" t="s">
        <v>57</v>
      </c>
      <c r="B6" s="15" t="s">
        <v>58</v>
      </c>
      <c r="C6" s="16">
        <v>106661</v>
      </c>
      <c r="D6" s="17">
        <v>0.07493835610016782</v>
      </c>
      <c r="E6" s="16">
        <v>114654</v>
      </c>
      <c r="F6" s="17">
        <v>0.06912100755315995</v>
      </c>
      <c r="G6" s="16">
        <v>122579</v>
      </c>
      <c r="H6" s="17">
        <v>-0.14295270804950277</v>
      </c>
      <c r="I6" s="18">
        <v>105056</v>
      </c>
    </row>
    <row r="7" spans="1:9" ht="12.75">
      <c r="A7" s="14" t="s">
        <v>59</v>
      </c>
      <c r="B7" s="15" t="s">
        <v>60</v>
      </c>
      <c r="C7" s="16">
        <v>16489</v>
      </c>
      <c r="D7" s="17">
        <v>-0.07987142943780702</v>
      </c>
      <c r="E7" s="16">
        <v>15172</v>
      </c>
      <c r="F7" s="17">
        <v>0.0077115739520168735</v>
      </c>
      <c r="G7" s="16">
        <v>15289</v>
      </c>
      <c r="H7" s="17">
        <v>0.17156125318856694</v>
      </c>
      <c r="I7" s="18">
        <v>17912</v>
      </c>
    </row>
    <row r="8" spans="1:9" ht="12.75">
      <c r="A8" s="14" t="s">
        <v>61</v>
      </c>
      <c r="B8" s="15" t="s">
        <v>62</v>
      </c>
      <c r="C8" s="16">
        <v>4494</v>
      </c>
      <c r="D8" s="17">
        <v>0.38829550511793504</v>
      </c>
      <c r="E8" s="16">
        <v>6239</v>
      </c>
      <c r="F8" s="17">
        <v>-0.20932841801570765</v>
      </c>
      <c r="G8" s="16">
        <v>4933</v>
      </c>
      <c r="H8" s="17">
        <v>-0.1271031826474762</v>
      </c>
      <c r="I8" s="18">
        <v>4306</v>
      </c>
    </row>
    <row r="9" spans="1:9" ht="12.75">
      <c r="A9" s="14" t="s">
        <v>63</v>
      </c>
      <c r="B9" s="15" t="s">
        <v>64</v>
      </c>
      <c r="C9" s="16">
        <v>149124</v>
      </c>
      <c r="D9" s="17">
        <v>-0.04212601593304901</v>
      </c>
      <c r="E9" s="16">
        <v>142842</v>
      </c>
      <c r="F9" s="17">
        <v>0.03966620461768947</v>
      </c>
      <c r="G9" s="16">
        <v>148508</v>
      </c>
      <c r="H9" s="17">
        <v>0.00934629784254047</v>
      </c>
      <c r="I9" s="18">
        <v>149896</v>
      </c>
    </row>
    <row r="10" spans="1:9" ht="12.75">
      <c r="A10" s="14" t="s">
        <v>65</v>
      </c>
      <c r="B10" s="15" t="s">
        <v>66</v>
      </c>
      <c r="C10" s="16">
        <v>854581</v>
      </c>
      <c r="D10" s="17">
        <v>-0.00635984184062131</v>
      </c>
      <c r="E10" s="16">
        <v>849146</v>
      </c>
      <c r="F10" s="17">
        <v>0.008062217804712028</v>
      </c>
      <c r="G10" s="16">
        <v>855992</v>
      </c>
      <c r="H10" s="17">
        <v>0.0019836633987233526</v>
      </c>
      <c r="I10" s="18">
        <v>857690</v>
      </c>
    </row>
    <row r="11" spans="1:9" ht="12.75">
      <c r="A11" s="14" t="s">
        <v>67</v>
      </c>
      <c r="B11" s="15" t="s">
        <v>68</v>
      </c>
      <c r="C11" s="16">
        <v>321</v>
      </c>
      <c r="D11" s="17">
        <v>5.822429906542056</v>
      </c>
      <c r="E11" s="16">
        <v>2190</v>
      </c>
      <c r="F11" s="17">
        <v>-0.6246575342465753</v>
      </c>
      <c r="G11" s="16">
        <v>822</v>
      </c>
      <c r="H11" s="17">
        <v>9.16058394160584</v>
      </c>
      <c r="I11" s="18">
        <v>8352</v>
      </c>
    </row>
    <row r="12" spans="1:9" ht="12.75">
      <c r="A12" s="19" t="s">
        <v>69</v>
      </c>
      <c r="B12" s="20" t="s">
        <v>70</v>
      </c>
      <c r="C12" s="21">
        <v>255375</v>
      </c>
      <c r="D12" s="17">
        <v>-0.014237885462555066</v>
      </c>
      <c r="E12" s="21">
        <v>251739</v>
      </c>
      <c r="F12" s="17">
        <v>0.013104842714080854</v>
      </c>
      <c r="G12" s="21">
        <v>255038</v>
      </c>
      <c r="H12" s="17">
        <v>-0.004234663069817047</v>
      </c>
      <c r="I12" s="22">
        <v>253958</v>
      </c>
    </row>
    <row r="13" spans="1:9" ht="12.75">
      <c r="A13" s="23" t="s">
        <v>71</v>
      </c>
      <c r="B13" s="24" t="s">
        <v>72</v>
      </c>
      <c r="C13" s="25">
        <v>1887024</v>
      </c>
      <c r="D13" s="26">
        <v>-0.003183319343050221</v>
      </c>
      <c r="E13" s="25">
        <v>1881017</v>
      </c>
      <c r="F13" s="26">
        <v>0.018708496520765096</v>
      </c>
      <c r="G13" s="25">
        <v>1916208</v>
      </c>
      <c r="H13" s="26">
        <v>-0.012422972871421056</v>
      </c>
      <c r="I13" s="27">
        <v>1892403</v>
      </c>
    </row>
    <row r="14" spans="1:9" ht="12.75">
      <c r="A14" s="28" t="s">
        <v>73</v>
      </c>
      <c r="B14" s="29" t="s">
        <v>74</v>
      </c>
      <c r="C14" s="11">
        <v>440990</v>
      </c>
      <c r="D14" s="17">
        <v>-0.018970951722261275</v>
      </c>
      <c r="E14" s="11">
        <v>432624</v>
      </c>
      <c r="F14" s="17">
        <v>0.005965919597618255</v>
      </c>
      <c r="G14" s="11">
        <v>435205</v>
      </c>
      <c r="H14" s="17">
        <v>0.023359106627910985</v>
      </c>
      <c r="I14" s="13">
        <v>445371</v>
      </c>
    </row>
    <row r="15" spans="1:9" ht="12.75">
      <c r="A15" s="8" t="s">
        <v>75</v>
      </c>
      <c r="B15" s="30" t="s">
        <v>76</v>
      </c>
      <c r="C15" s="16">
        <v>141088</v>
      </c>
      <c r="D15" s="17">
        <v>0.03962066228169653</v>
      </c>
      <c r="E15" s="16">
        <v>146678</v>
      </c>
      <c r="F15" s="17">
        <v>0.025423035492711927</v>
      </c>
      <c r="G15" s="16">
        <v>150407</v>
      </c>
      <c r="H15" s="17">
        <v>0.08276210548711163</v>
      </c>
      <c r="I15" s="18">
        <v>162855</v>
      </c>
    </row>
    <row r="16" spans="1:9" ht="12.75">
      <c r="A16" s="8" t="s">
        <v>77</v>
      </c>
      <c r="B16" s="30" t="s">
        <v>78</v>
      </c>
      <c r="C16" s="16">
        <v>46989</v>
      </c>
      <c r="D16" s="17">
        <v>0.04626614739619911</v>
      </c>
      <c r="E16" s="16">
        <v>49163</v>
      </c>
      <c r="F16" s="17">
        <v>-0.0762361938856457</v>
      </c>
      <c r="G16" s="16">
        <v>45415</v>
      </c>
      <c r="H16" s="17">
        <v>0.16302983595728285</v>
      </c>
      <c r="I16" s="18">
        <v>52819</v>
      </c>
    </row>
    <row r="17" spans="1:9" ht="12.75">
      <c r="A17" s="8" t="s">
        <v>79</v>
      </c>
      <c r="B17" s="30" t="s">
        <v>80</v>
      </c>
      <c r="C17" s="16">
        <v>180771</v>
      </c>
      <c r="D17" s="17">
        <v>0.006533127548113359</v>
      </c>
      <c r="E17" s="16">
        <v>181952</v>
      </c>
      <c r="F17" s="17">
        <v>-0.009095805487161449</v>
      </c>
      <c r="G17" s="16">
        <v>180297</v>
      </c>
      <c r="H17" s="17">
        <v>-0.0025347066229610034</v>
      </c>
      <c r="I17" s="18">
        <v>179840</v>
      </c>
    </row>
    <row r="18" spans="1:9" ht="12.75">
      <c r="A18" s="8" t="s">
        <v>81</v>
      </c>
      <c r="B18" s="30" t="s">
        <v>82</v>
      </c>
      <c r="C18" s="16">
        <v>752083</v>
      </c>
      <c r="D18" s="17">
        <v>0.04546040796029162</v>
      </c>
      <c r="E18" s="16">
        <v>786273</v>
      </c>
      <c r="F18" s="17">
        <v>-0.007564802555855282</v>
      </c>
      <c r="G18" s="16">
        <v>780325</v>
      </c>
      <c r="H18" s="17">
        <v>-0.010717329317912408</v>
      </c>
      <c r="I18" s="18">
        <v>771962</v>
      </c>
    </row>
    <row r="19" spans="1:9" ht="12.75">
      <c r="A19" s="65" t="s">
        <v>83</v>
      </c>
      <c r="B19" s="30" t="s">
        <v>84</v>
      </c>
      <c r="C19" s="16">
        <v>23509</v>
      </c>
      <c r="D19" s="17">
        <v>-0.2825300948572887</v>
      </c>
      <c r="E19" s="16">
        <v>16867</v>
      </c>
      <c r="F19" s="17">
        <v>0.34635679136775954</v>
      </c>
      <c r="G19" s="16">
        <v>22709</v>
      </c>
      <c r="H19" s="17">
        <v>-0.44022193843850455</v>
      </c>
      <c r="I19" s="18">
        <v>12712</v>
      </c>
    </row>
    <row r="20" spans="1:9" ht="12.75">
      <c r="A20" s="31" t="s">
        <v>85</v>
      </c>
      <c r="B20" s="32" t="s">
        <v>86</v>
      </c>
      <c r="C20" s="21">
        <v>255375</v>
      </c>
      <c r="D20" s="17">
        <v>-0.014237885462555066</v>
      </c>
      <c r="E20" s="21">
        <v>251739</v>
      </c>
      <c r="F20" s="17">
        <v>0.013104842714080854</v>
      </c>
      <c r="G20" s="21">
        <v>255038</v>
      </c>
      <c r="H20" s="17">
        <v>-0.004234663069817047</v>
      </c>
      <c r="I20" s="22">
        <v>253958</v>
      </c>
    </row>
    <row r="21" spans="1:9" ht="12.75">
      <c r="A21" s="54" t="s">
        <v>87</v>
      </c>
      <c r="B21" s="55" t="s">
        <v>88</v>
      </c>
      <c r="C21" s="25">
        <v>1840805</v>
      </c>
      <c r="D21" s="56">
        <v>0.013304505365858959</v>
      </c>
      <c r="E21" s="25">
        <v>1865296</v>
      </c>
      <c r="F21" s="56">
        <v>0.0021980425626817405</v>
      </c>
      <c r="G21" s="25">
        <v>1869396</v>
      </c>
      <c r="H21" s="57">
        <v>0.005414048173848666</v>
      </c>
      <c r="I21" s="27">
        <v>1879517</v>
      </c>
    </row>
    <row r="22" spans="1:9" ht="12.75">
      <c r="A22" s="53" t="s">
        <v>89</v>
      </c>
      <c r="B22" s="34" t="s">
        <v>90</v>
      </c>
      <c r="C22" s="35">
        <v>-46219</v>
      </c>
      <c r="D22" s="176">
        <v>0</v>
      </c>
      <c r="E22" s="35">
        <v>-15721</v>
      </c>
      <c r="F22" s="176">
        <v>0</v>
      </c>
      <c r="G22" s="36">
        <v>-46812</v>
      </c>
      <c r="H22" s="177">
        <v>0</v>
      </c>
      <c r="I22" s="37">
        <v>-12886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185138</v>
      </c>
      <c r="D24" s="17">
        <v>-0.010516479599001826</v>
      </c>
      <c r="E24" s="16">
        <v>183191</v>
      </c>
      <c r="F24" s="17">
        <v>-0.08013494112702044</v>
      </c>
      <c r="G24" s="16">
        <v>168511</v>
      </c>
      <c r="H24" s="17">
        <v>-0.05206188320050323</v>
      </c>
      <c r="I24" s="18">
        <v>159738</v>
      </c>
    </row>
    <row r="25" spans="1:9" ht="12.75">
      <c r="A25" s="65" t="s">
        <v>94</v>
      </c>
      <c r="B25" s="30" t="s">
        <v>95</v>
      </c>
      <c r="C25" s="16">
        <v>2645</v>
      </c>
      <c r="D25" s="17">
        <v>-0.33119092627599245</v>
      </c>
      <c r="E25" s="16">
        <v>1769</v>
      </c>
      <c r="F25" s="17">
        <v>-0.6026003391746749</v>
      </c>
      <c r="G25" s="16">
        <v>703</v>
      </c>
      <c r="H25" s="17">
        <v>9.172119487908962</v>
      </c>
      <c r="I25" s="18">
        <v>7151</v>
      </c>
    </row>
    <row r="26" spans="1:9" ht="12.75">
      <c r="A26" s="8" t="s">
        <v>96</v>
      </c>
      <c r="B26" s="30" t="s">
        <v>97</v>
      </c>
      <c r="C26" s="16">
        <v>181759</v>
      </c>
      <c r="D26" s="17">
        <v>-0.03288970559917253</v>
      </c>
      <c r="E26" s="16">
        <v>175781</v>
      </c>
      <c r="F26" s="17">
        <v>0.008618678924343358</v>
      </c>
      <c r="G26" s="16">
        <v>177296</v>
      </c>
      <c r="H26" s="17">
        <v>0.08704088078693259</v>
      </c>
      <c r="I26" s="18">
        <v>192728</v>
      </c>
    </row>
    <row r="27" spans="1:9" ht="12.75">
      <c r="A27" s="54" t="s">
        <v>98</v>
      </c>
      <c r="B27" s="55" t="s">
        <v>99</v>
      </c>
      <c r="C27" s="25">
        <v>369542</v>
      </c>
      <c r="D27" s="57">
        <v>-0.02381596679132548</v>
      </c>
      <c r="E27" s="25">
        <v>360741</v>
      </c>
      <c r="F27" s="57">
        <v>-0.039449355631879936</v>
      </c>
      <c r="G27" s="25">
        <v>346510</v>
      </c>
      <c r="H27" s="57">
        <v>0.03782574817465585</v>
      </c>
      <c r="I27" s="27">
        <v>359617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47</v>
      </c>
      <c r="F28" s="17">
        <v>-1</v>
      </c>
      <c r="G28" s="16">
        <v>0</v>
      </c>
      <c r="H28" s="17" t="s">
        <v>111</v>
      </c>
      <c r="I28" s="18">
        <v>430</v>
      </c>
    </row>
    <row r="29" spans="1:9" ht="12.75">
      <c r="A29" s="8" t="s">
        <v>102</v>
      </c>
      <c r="B29" s="30" t="s">
        <v>103</v>
      </c>
      <c r="C29" s="16">
        <v>198164</v>
      </c>
      <c r="D29" s="17">
        <v>0.020064189257382774</v>
      </c>
      <c r="E29" s="16">
        <v>202140</v>
      </c>
      <c r="F29" s="17">
        <v>-0.06433659839715049</v>
      </c>
      <c r="G29" s="16">
        <v>189135</v>
      </c>
      <c r="H29" s="17">
        <v>0.1688687974198324</v>
      </c>
      <c r="I29" s="18">
        <v>221074</v>
      </c>
    </row>
    <row r="30" spans="1:9" ht="12.75">
      <c r="A30" s="54" t="s">
        <v>104</v>
      </c>
      <c r="B30" s="55" t="s">
        <v>105</v>
      </c>
      <c r="C30" s="25">
        <v>198164</v>
      </c>
      <c r="D30" s="57">
        <v>0.020301366544882016</v>
      </c>
      <c r="E30" s="25">
        <v>202187</v>
      </c>
      <c r="F30" s="57">
        <v>-0.06455410090658648</v>
      </c>
      <c r="G30" s="25">
        <v>189135</v>
      </c>
      <c r="H30" s="57">
        <v>0.17114230576043568</v>
      </c>
      <c r="I30" s="27">
        <v>221504</v>
      </c>
    </row>
    <row r="31" spans="1:9" ht="12.75">
      <c r="A31" s="38" t="s">
        <v>106</v>
      </c>
      <c r="B31" s="39" t="s">
        <v>15</v>
      </c>
      <c r="C31" s="40">
        <v>171378</v>
      </c>
      <c r="D31" s="41">
        <v>-0.07482874114530454</v>
      </c>
      <c r="E31" s="40">
        <v>158554</v>
      </c>
      <c r="F31" s="41">
        <v>-0.007435952419995711</v>
      </c>
      <c r="G31" s="40">
        <v>157375</v>
      </c>
      <c r="H31" s="41">
        <v>-0.12239555202541699</v>
      </c>
      <c r="I31" s="42">
        <v>138113</v>
      </c>
    </row>
    <row r="32" spans="1:9" ht="12.75">
      <c r="A32" s="8" t="s">
        <v>2</v>
      </c>
      <c r="B32" s="30" t="s">
        <v>107</v>
      </c>
      <c r="C32" s="16">
        <v>102905</v>
      </c>
      <c r="D32" s="17">
        <v>0.23532384237889314</v>
      </c>
      <c r="E32" s="16">
        <v>127121</v>
      </c>
      <c r="F32" s="17">
        <v>-0.20000629321669905</v>
      </c>
      <c r="G32" s="16">
        <v>101696</v>
      </c>
      <c r="H32" s="17">
        <v>0.34725062932662054</v>
      </c>
      <c r="I32" s="18">
        <v>137010</v>
      </c>
    </row>
    <row r="33" spans="1:9" ht="12.75">
      <c r="A33" s="8" t="s">
        <v>2</v>
      </c>
      <c r="B33" s="30" t="s">
        <v>108</v>
      </c>
      <c r="C33" s="16">
        <v>-68473</v>
      </c>
      <c r="D33" s="17">
        <v>-0.5409431454733983</v>
      </c>
      <c r="E33" s="16">
        <v>-31433</v>
      </c>
      <c r="F33" s="17">
        <v>0.7713549454395062</v>
      </c>
      <c r="G33" s="16">
        <v>-55679</v>
      </c>
      <c r="H33" s="17">
        <v>-0.9801900177804918</v>
      </c>
      <c r="I33" s="18">
        <v>-1103</v>
      </c>
    </row>
    <row r="34" spans="1:9" ht="12.75">
      <c r="A34" s="31" t="s">
        <v>2</v>
      </c>
      <c r="B34" s="32" t="s">
        <v>109</v>
      </c>
      <c r="C34" s="21">
        <v>1847252</v>
      </c>
      <c r="D34" s="166">
        <v>-0.00460359496159701</v>
      </c>
      <c r="E34" s="21">
        <v>1838748</v>
      </c>
      <c r="F34" s="166">
        <v>0.007977710920691689</v>
      </c>
      <c r="G34" s="21">
        <v>1853417</v>
      </c>
      <c r="H34" s="166">
        <v>-0.009662693284889477</v>
      </c>
      <c r="I34" s="22">
        <v>1835508</v>
      </c>
    </row>
    <row r="35" spans="1:9" ht="12.75">
      <c r="A35" s="181">
        <v>0</v>
      </c>
      <c r="B35" s="32" t="s">
        <v>19</v>
      </c>
      <c r="C35" s="73">
        <v>0.600456301275543</v>
      </c>
      <c r="D35" s="182">
        <v>0</v>
      </c>
      <c r="E35" s="43">
        <v>0.8017520844633375</v>
      </c>
      <c r="F35" s="182">
        <v>0</v>
      </c>
      <c r="G35" s="43">
        <v>0.6462017474185862</v>
      </c>
      <c r="H35" s="182">
        <v>0</v>
      </c>
      <c r="I35" s="44">
        <v>0.9920137858130661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42.8515625" style="0" customWidth="1"/>
  </cols>
  <sheetData>
    <row r="1" spans="1:9" ht="12.75">
      <c r="A1" s="5" t="s">
        <v>4</v>
      </c>
      <c r="B1" s="6" t="s">
        <v>25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1412594</v>
      </c>
      <c r="D4" s="12">
        <v>0.0013323007176867523</v>
      </c>
      <c r="E4" s="11">
        <v>1414476</v>
      </c>
      <c r="F4" s="12">
        <v>0.01709679061362653</v>
      </c>
      <c r="G4" s="11">
        <v>1438659</v>
      </c>
      <c r="H4" s="12">
        <v>-0.011801679897738178</v>
      </c>
      <c r="I4" s="13">
        <v>1421680.407</v>
      </c>
    </row>
    <row r="5" spans="1:9" ht="12.75">
      <c r="A5" s="14" t="s">
        <v>55</v>
      </c>
      <c r="B5" s="15" t="s">
        <v>56</v>
      </c>
      <c r="C5" s="16">
        <v>351384</v>
      </c>
      <c r="D5" s="17">
        <v>0.02480761787673884</v>
      </c>
      <c r="E5" s="16">
        <v>360101</v>
      </c>
      <c r="F5" s="17">
        <v>-0.023440645818811945</v>
      </c>
      <c r="G5" s="16">
        <v>351660</v>
      </c>
      <c r="H5" s="17">
        <v>0.012463643860547192</v>
      </c>
      <c r="I5" s="18">
        <v>356042.965</v>
      </c>
    </row>
    <row r="6" spans="1:9" ht="12.75">
      <c r="A6" s="14" t="s">
        <v>57</v>
      </c>
      <c r="B6" s="15" t="s">
        <v>58</v>
      </c>
      <c r="C6" s="16">
        <v>33037</v>
      </c>
      <c r="D6" s="17">
        <v>0.016193964343009352</v>
      </c>
      <c r="E6" s="16">
        <v>33572</v>
      </c>
      <c r="F6" s="17">
        <v>-0.13127010604074824</v>
      </c>
      <c r="G6" s="16">
        <v>29165</v>
      </c>
      <c r="H6" s="17">
        <v>0.09023332761872103</v>
      </c>
      <c r="I6" s="18">
        <v>31796.655</v>
      </c>
    </row>
    <row r="7" spans="1:9" ht="12.75">
      <c r="A7" s="14" t="s">
        <v>59</v>
      </c>
      <c r="B7" s="15" t="s">
        <v>60</v>
      </c>
      <c r="C7" s="16">
        <v>69421</v>
      </c>
      <c r="D7" s="17">
        <v>-0.10944814969533714</v>
      </c>
      <c r="E7" s="16">
        <v>61823</v>
      </c>
      <c r="F7" s="17">
        <v>0.06961810329489025</v>
      </c>
      <c r="G7" s="16">
        <v>66127</v>
      </c>
      <c r="H7" s="17">
        <v>0.06732638710360374</v>
      </c>
      <c r="I7" s="18">
        <v>70579.092</v>
      </c>
    </row>
    <row r="8" spans="1:9" ht="12.75">
      <c r="A8" s="14" t="s">
        <v>61</v>
      </c>
      <c r="B8" s="15" t="s">
        <v>62</v>
      </c>
      <c r="C8" s="16">
        <v>22169</v>
      </c>
      <c r="D8" s="17">
        <v>-0.015787811809283233</v>
      </c>
      <c r="E8" s="16">
        <v>21819</v>
      </c>
      <c r="F8" s="17">
        <v>0.20917548925248636</v>
      </c>
      <c r="G8" s="16">
        <v>26383</v>
      </c>
      <c r="H8" s="17">
        <v>0.03573608005154837</v>
      </c>
      <c r="I8" s="18">
        <v>27325.825</v>
      </c>
    </row>
    <row r="9" spans="1:9" ht="12.75">
      <c r="A9" s="14" t="s">
        <v>63</v>
      </c>
      <c r="B9" s="15" t="s">
        <v>64</v>
      </c>
      <c r="C9" s="16">
        <v>196690</v>
      </c>
      <c r="D9" s="17">
        <v>-0.11162743403325029</v>
      </c>
      <c r="E9" s="16">
        <v>174734</v>
      </c>
      <c r="F9" s="17">
        <v>0.0006581432348598441</v>
      </c>
      <c r="G9" s="16">
        <v>174849</v>
      </c>
      <c r="H9" s="17">
        <v>0.09272673564046689</v>
      </c>
      <c r="I9" s="18">
        <v>191062.177</v>
      </c>
    </row>
    <row r="10" spans="1:9" ht="12.75">
      <c r="A10" s="14" t="s">
        <v>65</v>
      </c>
      <c r="B10" s="15" t="s">
        <v>66</v>
      </c>
      <c r="C10" s="16">
        <v>882828</v>
      </c>
      <c r="D10" s="17">
        <v>0.03211384324013285</v>
      </c>
      <c r="E10" s="16">
        <v>911179</v>
      </c>
      <c r="F10" s="17">
        <v>0.06661808492074554</v>
      </c>
      <c r="G10" s="16">
        <v>971880</v>
      </c>
      <c r="H10" s="17">
        <v>-0.02979546960530111</v>
      </c>
      <c r="I10" s="18">
        <v>942922.379</v>
      </c>
    </row>
    <row r="11" spans="1:9" ht="12.75">
      <c r="A11" s="14" t="s">
        <v>67</v>
      </c>
      <c r="B11" s="15" t="s">
        <v>68</v>
      </c>
      <c r="C11" s="16">
        <v>28906</v>
      </c>
      <c r="D11" s="17">
        <v>1.2026222929495607</v>
      </c>
      <c r="E11" s="16">
        <v>63669</v>
      </c>
      <c r="F11" s="17">
        <v>-0.6569916285790574</v>
      </c>
      <c r="G11" s="16">
        <v>21839</v>
      </c>
      <c r="H11" s="17">
        <v>0.8987811712990523</v>
      </c>
      <c r="I11" s="18">
        <v>41467.482</v>
      </c>
    </row>
    <row r="12" spans="1:9" ht="12.75">
      <c r="A12" s="19" t="s">
        <v>69</v>
      </c>
      <c r="B12" s="20" t="s">
        <v>70</v>
      </c>
      <c r="C12" s="21">
        <v>178111</v>
      </c>
      <c r="D12" s="17">
        <v>0.020212114917102255</v>
      </c>
      <c r="E12" s="21">
        <v>181711</v>
      </c>
      <c r="F12" s="17">
        <v>-0.03859425131114792</v>
      </c>
      <c r="G12" s="21">
        <v>174698</v>
      </c>
      <c r="H12" s="17">
        <v>0.015591775521185208</v>
      </c>
      <c r="I12" s="22">
        <v>177421.852</v>
      </c>
    </row>
    <row r="13" spans="1:9" ht="12.75">
      <c r="A13" s="23" t="s">
        <v>71</v>
      </c>
      <c r="B13" s="24" t="s">
        <v>72</v>
      </c>
      <c r="C13" s="25">
        <v>3142103</v>
      </c>
      <c r="D13" s="26">
        <v>0.015088302324907873</v>
      </c>
      <c r="E13" s="25">
        <v>3189512</v>
      </c>
      <c r="F13" s="26">
        <v>0.011469779702976506</v>
      </c>
      <c r="G13" s="25">
        <v>3226095</v>
      </c>
      <c r="H13" s="26">
        <v>0.0007461587461000182</v>
      </c>
      <c r="I13" s="27">
        <v>3228502.1789999995</v>
      </c>
    </row>
    <row r="14" spans="1:9" ht="12.75">
      <c r="A14" s="28" t="s">
        <v>73</v>
      </c>
      <c r="B14" s="29" t="s">
        <v>74</v>
      </c>
      <c r="C14" s="11">
        <v>1407200</v>
      </c>
      <c r="D14" s="17">
        <v>-0.009946702671972712</v>
      </c>
      <c r="E14" s="11">
        <v>1393203</v>
      </c>
      <c r="F14" s="17">
        <v>0.02971354497514002</v>
      </c>
      <c r="G14" s="11">
        <v>1434600</v>
      </c>
      <c r="H14" s="17">
        <v>0.002012763139551101</v>
      </c>
      <c r="I14" s="13">
        <v>1437487.51</v>
      </c>
    </row>
    <row r="15" spans="1:9" ht="12.75">
      <c r="A15" s="8" t="s">
        <v>75</v>
      </c>
      <c r="B15" s="30" t="s">
        <v>76</v>
      </c>
      <c r="C15" s="16">
        <v>122504</v>
      </c>
      <c r="D15" s="17">
        <v>0.016383138509762946</v>
      </c>
      <c r="E15" s="16">
        <v>124511</v>
      </c>
      <c r="F15" s="17">
        <v>0.04292793407811358</v>
      </c>
      <c r="G15" s="16">
        <v>129856</v>
      </c>
      <c r="H15" s="17">
        <v>-0.018242668802365684</v>
      </c>
      <c r="I15" s="18">
        <v>127487.08</v>
      </c>
    </row>
    <row r="16" spans="1:9" ht="12.75">
      <c r="A16" s="8" t="s">
        <v>77</v>
      </c>
      <c r="B16" s="30" t="s">
        <v>78</v>
      </c>
      <c r="C16" s="16">
        <v>119066</v>
      </c>
      <c r="D16" s="17">
        <v>0.1482119160801572</v>
      </c>
      <c r="E16" s="16">
        <v>136713</v>
      </c>
      <c r="F16" s="17">
        <v>-0.14571401402939005</v>
      </c>
      <c r="G16" s="16">
        <v>116792</v>
      </c>
      <c r="H16" s="17">
        <v>0.010071648743064597</v>
      </c>
      <c r="I16" s="18">
        <v>117968.288</v>
      </c>
    </row>
    <row r="17" spans="1:9" ht="12.75">
      <c r="A17" s="8" t="s">
        <v>79</v>
      </c>
      <c r="B17" s="30" t="s">
        <v>80</v>
      </c>
      <c r="C17" s="16">
        <v>572100</v>
      </c>
      <c r="D17" s="17">
        <v>0.0775808425100507</v>
      </c>
      <c r="E17" s="16">
        <v>616484</v>
      </c>
      <c r="F17" s="17">
        <v>-0.06191888191745447</v>
      </c>
      <c r="G17" s="16">
        <v>578312</v>
      </c>
      <c r="H17" s="17">
        <v>0.09644430515016111</v>
      </c>
      <c r="I17" s="18">
        <v>634086.899</v>
      </c>
    </row>
    <row r="18" spans="1:9" ht="12.75">
      <c r="A18" s="8" t="s">
        <v>81</v>
      </c>
      <c r="B18" s="30" t="s">
        <v>82</v>
      </c>
      <c r="C18" s="16">
        <v>669035</v>
      </c>
      <c r="D18" s="17">
        <v>0.025674292077395054</v>
      </c>
      <c r="E18" s="16">
        <v>686212</v>
      </c>
      <c r="F18" s="17">
        <v>0.10915431382721374</v>
      </c>
      <c r="G18" s="16">
        <v>761115</v>
      </c>
      <c r="H18" s="17">
        <v>-0.024927736281639374</v>
      </c>
      <c r="I18" s="18">
        <v>742142.126</v>
      </c>
    </row>
    <row r="19" spans="1:9" ht="12.75">
      <c r="A19" s="65" t="s">
        <v>83</v>
      </c>
      <c r="B19" s="30" t="s">
        <v>84</v>
      </c>
      <c r="C19" s="16">
        <v>17218</v>
      </c>
      <c r="D19" s="17">
        <v>-0.052677430595888024</v>
      </c>
      <c r="E19" s="16">
        <v>16311</v>
      </c>
      <c r="F19" s="17">
        <v>1.2964257249708786</v>
      </c>
      <c r="G19" s="16">
        <v>37457</v>
      </c>
      <c r="H19" s="17">
        <v>-0.18499140347598583</v>
      </c>
      <c r="I19" s="18">
        <v>30527.777</v>
      </c>
    </row>
    <row r="20" spans="1:9" ht="12.75">
      <c r="A20" s="31" t="s">
        <v>85</v>
      </c>
      <c r="B20" s="32" t="s">
        <v>86</v>
      </c>
      <c r="C20" s="21">
        <v>178111</v>
      </c>
      <c r="D20" s="17">
        <v>0.020212114917102255</v>
      </c>
      <c r="E20" s="21">
        <v>181711</v>
      </c>
      <c r="F20" s="17">
        <v>-0.03859425131114792</v>
      </c>
      <c r="G20" s="21">
        <v>174698</v>
      </c>
      <c r="H20" s="17">
        <v>0.015591775521185208</v>
      </c>
      <c r="I20" s="22">
        <v>177421.852</v>
      </c>
    </row>
    <row r="21" spans="1:9" ht="12.75">
      <c r="A21" s="54" t="s">
        <v>87</v>
      </c>
      <c r="B21" s="55" t="s">
        <v>88</v>
      </c>
      <c r="C21" s="25">
        <v>3085234</v>
      </c>
      <c r="D21" s="56">
        <v>0.022659869559326782</v>
      </c>
      <c r="E21" s="25">
        <v>3155145</v>
      </c>
      <c r="F21" s="56">
        <v>0.02462168933598931</v>
      </c>
      <c r="G21" s="25">
        <v>3232830</v>
      </c>
      <c r="H21" s="57">
        <v>0.010607279689931007</v>
      </c>
      <c r="I21" s="27">
        <v>3267121.5319999997</v>
      </c>
    </row>
    <row r="22" spans="1:9" ht="12.75">
      <c r="A22" s="53" t="s">
        <v>89</v>
      </c>
      <c r="B22" s="34" t="s">
        <v>90</v>
      </c>
      <c r="C22" s="35">
        <v>-56869</v>
      </c>
      <c r="D22" s="176">
        <v>0</v>
      </c>
      <c r="E22" s="35">
        <v>-34367</v>
      </c>
      <c r="F22" s="176">
        <v>0</v>
      </c>
      <c r="G22" s="36">
        <v>6735</v>
      </c>
      <c r="H22" s="177">
        <v>0</v>
      </c>
      <c r="I22" s="37">
        <v>38619.35300000012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281911</v>
      </c>
      <c r="D24" s="17">
        <v>-0.024947589842184235</v>
      </c>
      <c r="E24" s="16">
        <v>274878</v>
      </c>
      <c r="F24" s="17">
        <v>0.2116793632084052</v>
      </c>
      <c r="G24" s="16">
        <v>333064</v>
      </c>
      <c r="H24" s="17">
        <v>-0.010208479451396699</v>
      </c>
      <c r="I24" s="18">
        <v>329663.923</v>
      </c>
    </row>
    <row r="25" spans="1:9" ht="12.75">
      <c r="A25" s="65" t="s">
        <v>94</v>
      </c>
      <c r="B25" s="30" t="s">
        <v>95</v>
      </c>
      <c r="C25" s="16">
        <v>0</v>
      </c>
      <c r="D25" s="17" t="s">
        <v>111</v>
      </c>
      <c r="E25" s="16">
        <v>0</v>
      </c>
      <c r="F25" s="17" t="s">
        <v>111</v>
      </c>
      <c r="G25" s="16">
        <v>0</v>
      </c>
      <c r="H25" s="17" t="s">
        <v>111</v>
      </c>
      <c r="I25" s="18">
        <v>0</v>
      </c>
    </row>
    <row r="26" spans="1:9" ht="12.75">
      <c r="A26" s="8" t="s">
        <v>96</v>
      </c>
      <c r="B26" s="30" t="s">
        <v>97</v>
      </c>
      <c r="C26" s="16">
        <v>81497</v>
      </c>
      <c r="D26" s="17">
        <v>0.01581653312391867</v>
      </c>
      <c r="E26" s="16">
        <v>82786</v>
      </c>
      <c r="F26" s="17">
        <v>-0.14312806513178558</v>
      </c>
      <c r="G26" s="16">
        <v>70937</v>
      </c>
      <c r="H26" s="17">
        <v>0.271825817274483</v>
      </c>
      <c r="I26" s="18">
        <v>90219.508</v>
      </c>
    </row>
    <row r="27" spans="1:9" ht="12.75">
      <c r="A27" s="54" t="s">
        <v>98</v>
      </c>
      <c r="B27" s="55" t="s">
        <v>99</v>
      </c>
      <c r="C27" s="25">
        <v>363408</v>
      </c>
      <c r="D27" s="57">
        <v>-0.015805926121604367</v>
      </c>
      <c r="E27" s="25">
        <v>357664</v>
      </c>
      <c r="F27" s="57">
        <v>0.12955455399481078</v>
      </c>
      <c r="G27" s="25">
        <v>404001</v>
      </c>
      <c r="H27" s="57">
        <v>0.039312850710765526</v>
      </c>
      <c r="I27" s="27">
        <v>419883.431</v>
      </c>
    </row>
    <row r="28" spans="1:9" ht="12.75">
      <c r="A28" s="8" t="s">
        <v>100</v>
      </c>
      <c r="B28" s="30" t="s">
        <v>101</v>
      </c>
      <c r="C28" s="16">
        <v>3030</v>
      </c>
      <c r="D28" s="17">
        <v>1.1326732673267326</v>
      </c>
      <c r="E28" s="16">
        <v>6462</v>
      </c>
      <c r="F28" s="17">
        <v>-0.6549056019808109</v>
      </c>
      <c r="G28" s="16">
        <v>2230</v>
      </c>
      <c r="H28" s="17">
        <v>0.7085874439461883</v>
      </c>
      <c r="I28" s="18">
        <v>3810.15</v>
      </c>
    </row>
    <row r="29" spans="1:9" ht="12.75">
      <c r="A29" s="8" t="s">
        <v>102</v>
      </c>
      <c r="B29" s="30" t="s">
        <v>103</v>
      </c>
      <c r="C29" s="16">
        <v>163688</v>
      </c>
      <c r="D29" s="17">
        <v>0.15969405209911539</v>
      </c>
      <c r="E29" s="16">
        <v>189828</v>
      </c>
      <c r="F29" s="17">
        <v>0.19540847504056302</v>
      </c>
      <c r="G29" s="16">
        <v>226922</v>
      </c>
      <c r="H29" s="17">
        <v>0.04977306739760795</v>
      </c>
      <c r="I29" s="18">
        <v>238216.604</v>
      </c>
    </row>
    <row r="30" spans="1:9" ht="12.75">
      <c r="A30" s="54" t="s">
        <v>104</v>
      </c>
      <c r="B30" s="55" t="s">
        <v>105</v>
      </c>
      <c r="C30" s="25">
        <v>166718</v>
      </c>
      <c r="D30" s="57">
        <v>0.17737736777072663</v>
      </c>
      <c r="E30" s="25">
        <v>196290</v>
      </c>
      <c r="F30" s="57">
        <v>0.16741555861225738</v>
      </c>
      <c r="G30" s="25">
        <v>229152</v>
      </c>
      <c r="H30" s="57">
        <v>0.056184340525066274</v>
      </c>
      <c r="I30" s="27">
        <v>242026.754</v>
      </c>
    </row>
    <row r="31" spans="1:9" ht="12.75">
      <c r="A31" s="38" t="s">
        <v>106</v>
      </c>
      <c r="B31" s="39" t="s">
        <v>15</v>
      </c>
      <c r="C31" s="40">
        <v>196690</v>
      </c>
      <c r="D31" s="41">
        <v>-0.17955157862626467</v>
      </c>
      <c r="E31" s="40">
        <v>161374</v>
      </c>
      <c r="F31" s="41">
        <v>0.08350167932876423</v>
      </c>
      <c r="G31" s="40">
        <v>174849</v>
      </c>
      <c r="H31" s="41">
        <v>0.01720156821028428</v>
      </c>
      <c r="I31" s="42">
        <v>177856.677</v>
      </c>
    </row>
    <row r="32" spans="1:9" ht="12.75">
      <c r="A32" s="8" t="s">
        <v>2</v>
      </c>
      <c r="B32" s="30" t="s">
        <v>107</v>
      </c>
      <c r="C32" s="16">
        <v>139821</v>
      </c>
      <c r="D32" s="17">
        <v>0.003904992812238505</v>
      </c>
      <c r="E32" s="16">
        <v>140367</v>
      </c>
      <c r="F32" s="17">
        <v>0.2936373934044327</v>
      </c>
      <c r="G32" s="16">
        <v>181584</v>
      </c>
      <c r="H32" s="17">
        <v>0.2648775773195876</v>
      </c>
      <c r="I32" s="18">
        <v>229681.53</v>
      </c>
    </row>
    <row r="33" spans="1:9" ht="12.75">
      <c r="A33" s="8" t="s">
        <v>2</v>
      </c>
      <c r="B33" s="30" t="s">
        <v>108</v>
      </c>
      <c r="C33" s="16">
        <v>-56869</v>
      </c>
      <c r="D33" s="17">
        <v>-0.6306071849337952</v>
      </c>
      <c r="E33" s="16">
        <v>-21007</v>
      </c>
      <c r="F33" s="17">
        <v>-1.3206074165754271</v>
      </c>
      <c r="G33" s="16">
        <v>6735</v>
      </c>
      <c r="H33" s="17">
        <v>6.694855679287323</v>
      </c>
      <c r="I33" s="18">
        <v>51824.85300000012</v>
      </c>
    </row>
    <row r="34" spans="1:9" ht="12.75">
      <c r="A34" s="31" t="s">
        <v>2</v>
      </c>
      <c r="B34" s="32" t="s">
        <v>109</v>
      </c>
      <c r="C34" s="21">
        <v>3079635</v>
      </c>
      <c r="D34" s="166">
        <v>0.008315271127909639</v>
      </c>
      <c r="E34" s="21">
        <v>3105243</v>
      </c>
      <c r="F34" s="166">
        <v>0.0409256216019165</v>
      </c>
      <c r="G34" s="21">
        <v>3232327</v>
      </c>
      <c r="H34" s="166">
        <v>-0.006564535704463293</v>
      </c>
      <c r="I34" s="22">
        <v>3211108.2739999993</v>
      </c>
    </row>
    <row r="35" spans="1:9" ht="12.75">
      <c r="A35" s="181">
        <v>0</v>
      </c>
      <c r="B35" s="32" t="s">
        <v>19</v>
      </c>
      <c r="C35" s="73">
        <v>0.710869896791906</v>
      </c>
      <c r="D35" s="182">
        <v>0</v>
      </c>
      <c r="E35" s="43">
        <v>0.8698241352386382</v>
      </c>
      <c r="F35" s="182">
        <v>0</v>
      </c>
      <c r="G35" s="43">
        <v>1.038518950637407</v>
      </c>
      <c r="H35" s="182">
        <v>0</v>
      </c>
      <c r="I35" s="44">
        <v>1.2913854788819659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5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66" t="s">
        <v>2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133" t="s">
        <v>2</v>
      </c>
    </row>
    <row r="4" spans="1:9" ht="12.75">
      <c r="A4" s="5" t="s">
        <v>53</v>
      </c>
      <c r="B4" s="10" t="s">
        <v>54</v>
      </c>
      <c r="C4" s="11">
        <v>2449694</v>
      </c>
      <c r="D4" s="12">
        <v>-0.027959818654901387</v>
      </c>
      <c r="E4" s="11">
        <v>2381201</v>
      </c>
      <c r="F4" s="12">
        <v>0.027274052043485618</v>
      </c>
      <c r="G4" s="11">
        <v>2446146</v>
      </c>
      <c r="H4" s="12">
        <v>0.0034895709413910697</v>
      </c>
      <c r="I4" s="13">
        <v>2454682</v>
      </c>
    </row>
    <row r="5" spans="1:9" ht="12.75">
      <c r="A5" s="14" t="s">
        <v>55</v>
      </c>
      <c r="B5" s="15" t="s">
        <v>56</v>
      </c>
      <c r="C5" s="16">
        <v>536883</v>
      </c>
      <c r="D5" s="17">
        <v>-0.0553919569068121</v>
      </c>
      <c r="E5" s="16">
        <v>507144</v>
      </c>
      <c r="F5" s="17">
        <v>0.08289164418784409</v>
      </c>
      <c r="G5" s="16">
        <v>549182</v>
      </c>
      <c r="H5" s="17">
        <v>-0.06215790029534835</v>
      </c>
      <c r="I5" s="18">
        <v>515046</v>
      </c>
    </row>
    <row r="6" spans="1:9" ht="12.75">
      <c r="A6" s="14" t="s">
        <v>57</v>
      </c>
      <c r="B6" s="15" t="s">
        <v>58</v>
      </c>
      <c r="C6" s="16">
        <v>33903</v>
      </c>
      <c r="D6" s="17">
        <v>0.03324189599740436</v>
      </c>
      <c r="E6" s="16">
        <v>35030</v>
      </c>
      <c r="F6" s="17">
        <v>-0.039994290608050244</v>
      </c>
      <c r="G6" s="16">
        <v>33629</v>
      </c>
      <c r="H6" s="17">
        <v>-0.04047102203455351</v>
      </c>
      <c r="I6" s="18">
        <v>32268</v>
      </c>
    </row>
    <row r="7" spans="1:9" ht="12.75">
      <c r="A7" s="14" t="s">
        <v>59</v>
      </c>
      <c r="B7" s="15" t="s">
        <v>60</v>
      </c>
      <c r="C7" s="16">
        <v>395422</v>
      </c>
      <c r="D7" s="17">
        <v>-0.17768105972859374</v>
      </c>
      <c r="E7" s="16">
        <v>325163</v>
      </c>
      <c r="F7" s="17">
        <v>0.1545163502612536</v>
      </c>
      <c r="G7" s="16">
        <v>375406</v>
      </c>
      <c r="H7" s="17">
        <v>-0.15480306654661885</v>
      </c>
      <c r="I7" s="18">
        <v>317292</v>
      </c>
    </row>
    <row r="8" spans="1:9" ht="12.75">
      <c r="A8" s="14" t="s">
        <v>61</v>
      </c>
      <c r="B8" s="15" t="s">
        <v>62</v>
      </c>
      <c r="C8" s="16">
        <v>66541</v>
      </c>
      <c r="D8" s="17">
        <v>0.25351287176327375</v>
      </c>
      <c r="E8" s="16">
        <v>83410</v>
      </c>
      <c r="F8" s="17">
        <v>-0.30869200335691166</v>
      </c>
      <c r="G8" s="16">
        <v>57662</v>
      </c>
      <c r="H8" s="17">
        <v>0.1405951926745517</v>
      </c>
      <c r="I8" s="18">
        <v>65769</v>
      </c>
    </row>
    <row r="9" spans="1:9" ht="12.75">
      <c r="A9" s="14" t="s">
        <v>63</v>
      </c>
      <c r="B9" s="15" t="s">
        <v>64</v>
      </c>
      <c r="C9" s="16">
        <v>376855</v>
      </c>
      <c r="D9" s="17">
        <v>0.09654641705695825</v>
      </c>
      <c r="E9" s="16">
        <v>413239</v>
      </c>
      <c r="F9" s="17">
        <v>-0.09289055486050446</v>
      </c>
      <c r="G9" s="16">
        <v>374853</v>
      </c>
      <c r="H9" s="17">
        <v>-0.15631727637233794</v>
      </c>
      <c r="I9" s="18">
        <v>316257</v>
      </c>
    </row>
    <row r="10" spans="1:9" ht="12.75">
      <c r="A10" s="14" t="s">
        <v>65</v>
      </c>
      <c r="B10" s="15" t="s">
        <v>66</v>
      </c>
      <c r="C10" s="16">
        <v>3106038</v>
      </c>
      <c r="D10" s="17">
        <v>-0.03055918826492142</v>
      </c>
      <c r="E10" s="16">
        <v>3011120</v>
      </c>
      <c r="F10" s="17">
        <v>0.05239478997847977</v>
      </c>
      <c r="G10" s="16">
        <v>3168887</v>
      </c>
      <c r="H10" s="17">
        <v>0.02939959676694057</v>
      </c>
      <c r="I10" s="18">
        <v>3262051</v>
      </c>
    </row>
    <row r="11" spans="1:9" ht="12.75">
      <c r="A11" s="14" t="s">
        <v>67</v>
      </c>
      <c r="B11" s="15" t="s">
        <v>68</v>
      </c>
      <c r="C11" s="16">
        <v>13127</v>
      </c>
      <c r="D11" s="17">
        <v>6.2604555496305325</v>
      </c>
      <c r="E11" s="16">
        <v>95308</v>
      </c>
      <c r="F11" s="17">
        <v>-0.9422189113190917</v>
      </c>
      <c r="G11" s="16">
        <v>5507</v>
      </c>
      <c r="H11" s="17">
        <v>9.807336117668422</v>
      </c>
      <c r="I11" s="18">
        <v>59516</v>
      </c>
    </row>
    <row r="12" spans="1:9" ht="12.75">
      <c r="A12" s="19" t="s">
        <v>69</v>
      </c>
      <c r="B12" s="20" t="s">
        <v>70</v>
      </c>
      <c r="C12" s="21">
        <v>353311</v>
      </c>
      <c r="D12" s="17">
        <v>-0.10701619819365941</v>
      </c>
      <c r="E12" s="21">
        <v>315501</v>
      </c>
      <c r="F12" s="17">
        <v>0.1228965993768641</v>
      </c>
      <c r="G12" s="21">
        <v>354275</v>
      </c>
      <c r="H12" s="17">
        <v>-0.14230470679556842</v>
      </c>
      <c r="I12" s="22">
        <v>303860</v>
      </c>
    </row>
    <row r="13" spans="1:9" ht="12.75">
      <c r="A13" s="23" t="s">
        <v>71</v>
      </c>
      <c r="B13" s="24" t="s">
        <v>72</v>
      </c>
      <c r="C13" s="25">
        <v>7297871</v>
      </c>
      <c r="D13" s="26">
        <v>-0.022716899216223472</v>
      </c>
      <c r="E13" s="25">
        <v>7132086</v>
      </c>
      <c r="F13" s="26">
        <v>0.028018731125788444</v>
      </c>
      <c r="G13" s="25">
        <v>7331918</v>
      </c>
      <c r="H13" s="26">
        <v>-0.005107122038189734</v>
      </c>
      <c r="I13" s="27">
        <v>7294473</v>
      </c>
    </row>
    <row r="14" spans="1:9" ht="12.75">
      <c r="A14" s="28" t="s">
        <v>73</v>
      </c>
      <c r="B14" s="29" t="s">
        <v>74</v>
      </c>
      <c r="C14" s="11">
        <v>2592935</v>
      </c>
      <c r="D14" s="17">
        <v>-0.024470339595863373</v>
      </c>
      <c r="E14" s="11">
        <v>2529485</v>
      </c>
      <c r="F14" s="17">
        <v>0.013571932626601857</v>
      </c>
      <c r="G14" s="11">
        <v>2563815</v>
      </c>
      <c r="H14" s="17">
        <v>0.03339593535414997</v>
      </c>
      <c r="I14" s="13">
        <v>2649436</v>
      </c>
    </row>
    <row r="15" spans="1:9" ht="12.75">
      <c r="A15" s="8" t="s">
        <v>75</v>
      </c>
      <c r="B15" s="30" t="s">
        <v>76</v>
      </c>
      <c r="C15" s="16">
        <v>352040</v>
      </c>
      <c r="D15" s="17">
        <v>0.030178388819452336</v>
      </c>
      <c r="E15" s="16">
        <v>362664</v>
      </c>
      <c r="F15" s="17">
        <v>-0.0054154809961837955</v>
      </c>
      <c r="G15" s="16">
        <v>360700</v>
      </c>
      <c r="H15" s="17">
        <v>0.07288328250623786</v>
      </c>
      <c r="I15" s="18">
        <v>386989</v>
      </c>
    </row>
    <row r="16" spans="1:9" ht="12.75">
      <c r="A16" s="8" t="s">
        <v>77</v>
      </c>
      <c r="B16" s="30" t="s">
        <v>78</v>
      </c>
      <c r="C16" s="16">
        <v>282181</v>
      </c>
      <c r="D16" s="17">
        <v>0.21061304623628097</v>
      </c>
      <c r="E16" s="16">
        <v>341612</v>
      </c>
      <c r="F16" s="17">
        <v>-0.1511597953233493</v>
      </c>
      <c r="G16" s="16">
        <v>289974</v>
      </c>
      <c r="H16" s="17">
        <v>0.10930290301889135</v>
      </c>
      <c r="I16" s="18">
        <v>321669</v>
      </c>
    </row>
    <row r="17" spans="1:9" ht="12.75">
      <c r="A17" s="8" t="s">
        <v>79</v>
      </c>
      <c r="B17" s="30" t="s">
        <v>80</v>
      </c>
      <c r="C17" s="16">
        <v>541881</v>
      </c>
      <c r="D17" s="17">
        <v>0.05903694722642056</v>
      </c>
      <c r="E17" s="16">
        <v>573872</v>
      </c>
      <c r="F17" s="17">
        <v>-0.030808263863718738</v>
      </c>
      <c r="G17" s="16">
        <v>556192</v>
      </c>
      <c r="H17" s="17">
        <v>0.06618397963293252</v>
      </c>
      <c r="I17" s="18">
        <v>593003</v>
      </c>
    </row>
    <row r="18" spans="1:9" ht="12.75">
      <c r="A18" s="8" t="s">
        <v>81</v>
      </c>
      <c r="B18" s="30" t="s">
        <v>82</v>
      </c>
      <c r="C18" s="16">
        <v>3006859</v>
      </c>
      <c r="D18" s="17">
        <v>-0.016483978796478317</v>
      </c>
      <c r="E18" s="16">
        <v>2957294</v>
      </c>
      <c r="F18" s="17">
        <v>0.030850162344359403</v>
      </c>
      <c r="G18" s="16">
        <v>3048527</v>
      </c>
      <c r="H18" s="17">
        <v>0.06817587641506866</v>
      </c>
      <c r="I18" s="18">
        <v>3256363</v>
      </c>
    </row>
    <row r="19" spans="1:9" ht="12.75">
      <c r="A19" s="65" t="s">
        <v>83</v>
      </c>
      <c r="B19" s="30" t="s">
        <v>84</v>
      </c>
      <c r="C19" s="16">
        <v>30682</v>
      </c>
      <c r="D19" s="17">
        <v>1.3303239684505572</v>
      </c>
      <c r="E19" s="16">
        <v>71499</v>
      </c>
      <c r="F19" s="17">
        <v>-0.4674191247430034</v>
      </c>
      <c r="G19" s="16">
        <v>38079</v>
      </c>
      <c r="H19" s="17">
        <v>0.17757819270464034</v>
      </c>
      <c r="I19" s="18">
        <v>44841</v>
      </c>
    </row>
    <row r="20" spans="1:9" ht="12.75">
      <c r="A20" s="31" t="s">
        <v>85</v>
      </c>
      <c r="B20" s="32" t="s">
        <v>86</v>
      </c>
      <c r="C20" s="21">
        <v>353312</v>
      </c>
      <c r="D20" s="17">
        <v>-0.1070187256589077</v>
      </c>
      <c r="E20" s="21">
        <v>315501</v>
      </c>
      <c r="F20" s="17">
        <v>0.1228965993768641</v>
      </c>
      <c r="G20" s="21">
        <v>354275</v>
      </c>
      <c r="H20" s="17">
        <v>-0.14230470679556842</v>
      </c>
      <c r="I20" s="22">
        <v>303860</v>
      </c>
    </row>
    <row r="21" spans="1:9" ht="12.75">
      <c r="A21" s="54" t="s">
        <v>87</v>
      </c>
      <c r="B21" s="55" t="s">
        <v>88</v>
      </c>
      <c r="C21" s="25">
        <v>7159890</v>
      </c>
      <c r="D21" s="56">
        <v>-0.001112167924367553</v>
      </c>
      <c r="E21" s="25">
        <v>7151927</v>
      </c>
      <c r="F21" s="56">
        <v>0.008338312177962666</v>
      </c>
      <c r="G21" s="25">
        <v>7211562</v>
      </c>
      <c r="H21" s="57">
        <v>0.04778423869891155</v>
      </c>
      <c r="I21" s="27">
        <v>7556161</v>
      </c>
    </row>
    <row r="22" spans="1:9" ht="12.75">
      <c r="A22" s="53" t="s">
        <v>89</v>
      </c>
      <c r="B22" s="34" t="s">
        <v>90</v>
      </c>
      <c r="C22" s="35">
        <v>-137981</v>
      </c>
      <c r="D22" s="176" t="s">
        <v>32</v>
      </c>
      <c r="E22" s="35">
        <v>19841</v>
      </c>
      <c r="F22" s="176">
        <v>0</v>
      </c>
      <c r="G22" s="36">
        <v>-120356</v>
      </c>
      <c r="H22" s="177">
        <v>0</v>
      </c>
      <c r="I22" s="37">
        <v>261688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433073</v>
      </c>
      <c r="D24" s="17">
        <v>0.10059043163623685</v>
      </c>
      <c r="E24" s="16">
        <v>476636</v>
      </c>
      <c r="F24" s="17">
        <v>-0.016270277528344482</v>
      </c>
      <c r="G24" s="16">
        <v>468881</v>
      </c>
      <c r="H24" s="17">
        <v>0.0678359754393972</v>
      </c>
      <c r="I24" s="18">
        <v>500688</v>
      </c>
    </row>
    <row r="25" spans="1:9" ht="12.75">
      <c r="A25" s="65" t="s">
        <v>94</v>
      </c>
      <c r="B25" s="30" t="s">
        <v>95</v>
      </c>
      <c r="C25" s="16">
        <v>107126</v>
      </c>
      <c r="D25" s="17">
        <v>-0.9187032093049307</v>
      </c>
      <c r="E25" s="16">
        <v>8709</v>
      </c>
      <c r="F25" s="17">
        <v>5.604087725341601</v>
      </c>
      <c r="G25" s="16">
        <v>57515</v>
      </c>
      <c r="H25" s="17">
        <v>-0.9092236807789272</v>
      </c>
      <c r="I25" s="18">
        <v>5221</v>
      </c>
    </row>
    <row r="26" spans="1:9" ht="12.75">
      <c r="A26" s="8" t="s">
        <v>96</v>
      </c>
      <c r="B26" s="30" t="s">
        <v>97</v>
      </c>
      <c r="C26" s="16">
        <v>417924</v>
      </c>
      <c r="D26" s="17">
        <v>-0.22837645122079614</v>
      </c>
      <c r="E26" s="16">
        <v>322480</v>
      </c>
      <c r="F26" s="17">
        <v>0.20021706772513023</v>
      </c>
      <c r="G26" s="16">
        <v>387046</v>
      </c>
      <c r="H26" s="17">
        <v>-0.30144478950822384</v>
      </c>
      <c r="I26" s="18">
        <v>270373</v>
      </c>
    </row>
    <row r="27" spans="1:9" ht="12.75">
      <c r="A27" s="54" t="s">
        <v>98</v>
      </c>
      <c r="B27" s="55" t="s">
        <v>99</v>
      </c>
      <c r="C27" s="25">
        <v>958123</v>
      </c>
      <c r="D27" s="57">
        <v>-0.15686712457586344</v>
      </c>
      <c r="E27" s="25">
        <v>807825</v>
      </c>
      <c r="F27" s="57">
        <v>0.13074242564911956</v>
      </c>
      <c r="G27" s="25">
        <v>913442</v>
      </c>
      <c r="H27" s="57">
        <v>-0.1501573170491394</v>
      </c>
      <c r="I27" s="27">
        <v>776282</v>
      </c>
    </row>
    <row r="28" spans="1:9" ht="12.75">
      <c r="A28" s="8" t="s">
        <v>100</v>
      </c>
      <c r="B28" s="30" t="s">
        <v>101</v>
      </c>
      <c r="C28" s="16">
        <v>1145</v>
      </c>
      <c r="D28" s="17">
        <v>0.13187772925764193</v>
      </c>
      <c r="E28" s="16">
        <v>1296</v>
      </c>
      <c r="F28" s="17">
        <v>0.08796296296296297</v>
      </c>
      <c r="G28" s="16">
        <v>1410</v>
      </c>
      <c r="H28" s="17">
        <v>-0.3524822695035461</v>
      </c>
      <c r="I28" s="18">
        <v>913</v>
      </c>
    </row>
    <row r="29" spans="1:9" ht="12.75">
      <c r="A29" s="8" t="s">
        <v>102</v>
      </c>
      <c r="B29" s="30" t="s">
        <v>103</v>
      </c>
      <c r="C29" s="16">
        <v>376852</v>
      </c>
      <c r="D29" s="17">
        <v>0.15449301051871822</v>
      </c>
      <c r="E29" s="16">
        <v>435073</v>
      </c>
      <c r="F29" s="17">
        <v>0.003615485217423283</v>
      </c>
      <c r="G29" s="16">
        <v>436646</v>
      </c>
      <c r="H29" s="17">
        <v>0.10828222404419141</v>
      </c>
      <c r="I29" s="18">
        <v>483927</v>
      </c>
    </row>
    <row r="30" spans="1:9" ht="12.75">
      <c r="A30" s="54" t="s">
        <v>104</v>
      </c>
      <c r="B30" s="55" t="s">
        <v>105</v>
      </c>
      <c r="C30" s="25">
        <v>377997</v>
      </c>
      <c r="D30" s="57">
        <v>0.154424506014598</v>
      </c>
      <c r="E30" s="25">
        <v>436369</v>
      </c>
      <c r="F30" s="57">
        <v>0.0038659941471552747</v>
      </c>
      <c r="G30" s="25">
        <v>438056</v>
      </c>
      <c r="H30" s="57">
        <v>0.10679913070475008</v>
      </c>
      <c r="I30" s="27">
        <v>484840</v>
      </c>
    </row>
    <row r="31" spans="1:9" ht="12.75">
      <c r="A31" s="38" t="s">
        <v>106</v>
      </c>
      <c r="B31" s="39" t="s">
        <v>15</v>
      </c>
      <c r="C31" s="40">
        <v>580126</v>
      </c>
      <c r="D31" s="41">
        <v>-0.35969772083995544</v>
      </c>
      <c r="E31" s="40">
        <v>371456</v>
      </c>
      <c r="F31" s="41">
        <v>0.27979087698139216</v>
      </c>
      <c r="G31" s="40">
        <v>475386</v>
      </c>
      <c r="H31" s="41">
        <v>-0.3869360898301591</v>
      </c>
      <c r="I31" s="42">
        <v>291442</v>
      </c>
    </row>
    <row r="32" spans="1:9" ht="12.75">
      <c r="A32" s="8" t="s">
        <v>2</v>
      </c>
      <c r="B32" s="30" t="s">
        <v>107</v>
      </c>
      <c r="C32" s="16">
        <v>238874</v>
      </c>
      <c r="D32" s="17">
        <v>0.8130060199100781</v>
      </c>
      <c r="E32" s="16">
        <v>433080</v>
      </c>
      <c r="F32" s="17">
        <v>-0.41235568486191926</v>
      </c>
      <c r="G32" s="16">
        <v>254497</v>
      </c>
      <c r="H32" s="17">
        <v>1.2709305021277264</v>
      </c>
      <c r="I32" s="18">
        <v>577945</v>
      </c>
    </row>
    <row r="33" spans="1:9" ht="12.75">
      <c r="A33" s="8" t="s">
        <v>2</v>
      </c>
      <c r="B33" s="30" t="s">
        <v>108</v>
      </c>
      <c r="C33" s="16">
        <v>-341252</v>
      </c>
      <c r="D33" s="17">
        <v>-1.1805820918265681</v>
      </c>
      <c r="E33" s="16">
        <v>61624</v>
      </c>
      <c r="F33" s="17">
        <v>-4.584463845255096</v>
      </c>
      <c r="G33" s="16">
        <v>-220889</v>
      </c>
      <c r="H33" s="17">
        <v>-2.297045122210703</v>
      </c>
      <c r="I33" s="18">
        <v>286503</v>
      </c>
    </row>
    <row r="34" spans="1:9" ht="12.75">
      <c r="A34" s="31" t="s">
        <v>2</v>
      </c>
      <c r="B34" s="32" t="s">
        <v>109</v>
      </c>
      <c r="C34" s="21">
        <v>7446160</v>
      </c>
      <c r="D34" s="166">
        <v>-0.05555977846299301</v>
      </c>
      <c r="E34" s="21">
        <v>7032453</v>
      </c>
      <c r="F34" s="166">
        <v>0.05980985582129024</v>
      </c>
      <c r="G34" s="21">
        <v>7453063</v>
      </c>
      <c r="H34" s="166">
        <v>-0.017135236881802823</v>
      </c>
      <c r="I34" s="22">
        <v>7325353</v>
      </c>
    </row>
    <row r="35" spans="1:9" ht="12.75">
      <c r="A35" s="181">
        <v>0</v>
      </c>
      <c r="B35" s="32" t="s">
        <v>19</v>
      </c>
      <c r="C35" s="73">
        <v>0.41176227233394125</v>
      </c>
      <c r="D35" s="182">
        <v>0</v>
      </c>
      <c r="E35" s="43">
        <v>1.1658985182632666</v>
      </c>
      <c r="F35" s="182">
        <v>0</v>
      </c>
      <c r="G35" s="43">
        <v>0.5353481171090441</v>
      </c>
      <c r="H35" s="182">
        <v>0</v>
      </c>
      <c r="I35" s="44">
        <v>1.983053231860885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38.28125" style="0" customWidth="1"/>
  </cols>
  <sheetData>
    <row r="1" spans="1:9" ht="12.75">
      <c r="A1" s="5" t="s">
        <v>47</v>
      </c>
      <c r="B1" s="6" t="s">
        <v>26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415493</v>
      </c>
      <c r="D4" s="12">
        <v>-0.01953342174236389</v>
      </c>
      <c r="E4" s="11">
        <v>407377</v>
      </c>
      <c r="F4" s="12">
        <v>-0.3741055582421197</v>
      </c>
      <c r="G4" s="11">
        <v>254975</v>
      </c>
      <c r="H4" s="12">
        <v>-0.015201490342190411</v>
      </c>
      <c r="I4" s="13">
        <v>251099</v>
      </c>
    </row>
    <row r="5" spans="1:9" ht="12.75">
      <c r="A5" s="14" t="s">
        <v>55</v>
      </c>
      <c r="B5" s="15" t="s">
        <v>56</v>
      </c>
      <c r="C5" s="16">
        <v>164462</v>
      </c>
      <c r="D5" s="17">
        <v>0.01971884082645231</v>
      </c>
      <c r="E5" s="16">
        <v>167705</v>
      </c>
      <c r="F5" s="17">
        <v>-0.4891088518529561</v>
      </c>
      <c r="G5" s="16">
        <v>85679</v>
      </c>
      <c r="H5" s="17">
        <v>0.055054330699471285</v>
      </c>
      <c r="I5" s="18">
        <v>90396</v>
      </c>
    </row>
    <row r="6" spans="1:9" ht="12.75">
      <c r="A6" s="14" t="s">
        <v>57</v>
      </c>
      <c r="B6" s="15" t="s">
        <v>58</v>
      </c>
      <c r="C6" s="16">
        <v>14973</v>
      </c>
      <c r="D6" s="17">
        <v>-0.006077606358111267</v>
      </c>
      <c r="E6" s="16">
        <v>14882</v>
      </c>
      <c r="F6" s="17">
        <v>-0.3272409622362586</v>
      </c>
      <c r="G6" s="16">
        <v>10012</v>
      </c>
      <c r="H6" s="17">
        <v>0.0702157411106672</v>
      </c>
      <c r="I6" s="18">
        <v>10715</v>
      </c>
    </row>
    <row r="7" spans="1:9" ht="12.75">
      <c r="A7" s="14" t="s">
        <v>59</v>
      </c>
      <c r="B7" s="15" t="s">
        <v>60</v>
      </c>
      <c r="C7" s="16">
        <v>57421</v>
      </c>
      <c r="D7" s="17">
        <v>-0.001671862210689469</v>
      </c>
      <c r="E7" s="16">
        <v>57325</v>
      </c>
      <c r="F7" s="17">
        <v>-0.08734409071085913</v>
      </c>
      <c r="G7" s="16">
        <v>52318</v>
      </c>
      <c r="H7" s="17">
        <v>-0.010397950992010399</v>
      </c>
      <c r="I7" s="18">
        <v>51774</v>
      </c>
    </row>
    <row r="8" spans="1:9" ht="12.75">
      <c r="A8" s="14" t="s">
        <v>61</v>
      </c>
      <c r="B8" s="15" t="s">
        <v>62</v>
      </c>
      <c r="C8" s="16">
        <v>80</v>
      </c>
      <c r="D8" s="17">
        <v>1.6125</v>
      </c>
      <c r="E8" s="16">
        <v>209</v>
      </c>
      <c r="F8" s="17">
        <v>-0.37799043062200954</v>
      </c>
      <c r="G8" s="16">
        <v>130</v>
      </c>
      <c r="H8" s="17">
        <v>5.230769230769231</v>
      </c>
      <c r="I8" s="18">
        <v>810</v>
      </c>
    </row>
    <row r="9" spans="1:9" ht="12.75">
      <c r="A9" s="14" t="s">
        <v>63</v>
      </c>
      <c r="B9" s="15" t="s">
        <v>64</v>
      </c>
      <c r="C9" s="16">
        <v>75722</v>
      </c>
      <c r="D9" s="17">
        <v>0.06287472597131613</v>
      </c>
      <c r="E9" s="16">
        <v>80483</v>
      </c>
      <c r="F9" s="17">
        <v>-0.10689213871252314</v>
      </c>
      <c r="G9" s="16">
        <v>71880</v>
      </c>
      <c r="H9" s="17">
        <v>0.07424874791318865</v>
      </c>
      <c r="I9" s="18">
        <v>77217</v>
      </c>
    </row>
    <row r="10" spans="1:9" ht="12.75">
      <c r="A10" s="14" t="s">
        <v>65</v>
      </c>
      <c r="B10" s="15" t="s">
        <v>66</v>
      </c>
      <c r="C10" s="16">
        <v>565437</v>
      </c>
      <c r="D10" s="17">
        <v>-0.05713103316549854</v>
      </c>
      <c r="E10" s="16">
        <v>533133</v>
      </c>
      <c r="F10" s="17">
        <v>0.21466125713471124</v>
      </c>
      <c r="G10" s="16">
        <v>647576</v>
      </c>
      <c r="H10" s="17">
        <v>-0.026731997479832483</v>
      </c>
      <c r="I10" s="18">
        <v>630265</v>
      </c>
    </row>
    <row r="11" spans="1:9" ht="12.75">
      <c r="A11" s="14" t="s">
        <v>67</v>
      </c>
      <c r="B11" s="15" t="s">
        <v>68</v>
      </c>
      <c r="C11" s="16">
        <v>694</v>
      </c>
      <c r="D11" s="17">
        <v>1.4798270893371759</v>
      </c>
      <c r="E11" s="16">
        <v>1721</v>
      </c>
      <c r="F11" s="17">
        <v>-0.8436955258570599</v>
      </c>
      <c r="G11" s="16">
        <v>269</v>
      </c>
      <c r="H11" s="17">
        <v>10.197026022304833</v>
      </c>
      <c r="I11" s="18">
        <v>3012</v>
      </c>
    </row>
    <row r="12" spans="1:9" ht="12.75">
      <c r="A12" s="19" t="s">
        <v>69</v>
      </c>
      <c r="B12" s="20" t="s">
        <v>70</v>
      </c>
      <c r="C12" s="21">
        <v>48980</v>
      </c>
      <c r="D12" s="17">
        <v>0.014842792976725194</v>
      </c>
      <c r="E12" s="21">
        <v>49707</v>
      </c>
      <c r="F12" s="17">
        <v>0.20815981652483553</v>
      </c>
      <c r="G12" s="21">
        <v>60054</v>
      </c>
      <c r="H12" s="17">
        <v>-0.0002997302427814966</v>
      </c>
      <c r="I12" s="22">
        <v>60036</v>
      </c>
    </row>
    <row r="13" spans="1:9" ht="12.75">
      <c r="A13" s="23" t="s">
        <v>71</v>
      </c>
      <c r="B13" s="24" t="s">
        <v>72</v>
      </c>
      <c r="C13" s="25">
        <v>1328289</v>
      </c>
      <c r="D13" s="26">
        <v>-0.023058987916033332</v>
      </c>
      <c r="E13" s="25">
        <v>1297660</v>
      </c>
      <c r="F13" s="26">
        <v>-0.09615692862537183</v>
      </c>
      <c r="G13" s="25">
        <v>1172881</v>
      </c>
      <c r="H13" s="26">
        <v>-0.007052718903281748</v>
      </c>
      <c r="I13" s="27">
        <v>1164609</v>
      </c>
    </row>
    <row r="14" spans="1:9" ht="12.75">
      <c r="A14" s="28" t="s">
        <v>73</v>
      </c>
      <c r="B14" s="29" t="s">
        <v>74</v>
      </c>
      <c r="C14" s="11">
        <v>513580</v>
      </c>
      <c r="D14" s="17">
        <v>-0.010162000077884653</v>
      </c>
      <c r="E14" s="11">
        <v>508361</v>
      </c>
      <c r="F14" s="17">
        <v>0.005486258780669643</v>
      </c>
      <c r="G14" s="11">
        <v>511150</v>
      </c>
      <c r="H14" s="17">
        <v>0.028375232319280054</v>
      </c>
      <c r="I14" s="13">
        <v>525654</v>
      </c>
    </row>
    <row r="15" spans="1:9" ht="12.75">
      <c r="A15" s="8" t="s">
        <v>75</v>
      </c>
      <c r="B15" s="30" t="s">
        <v>76</v>
      </c>
      <c r="C15" s="16">
        <v>54000</v>
      </c>
      <c r="D15" s="17">
        <v>0.09342592592592593</v>
      </c>
      <c r="E15" s="16">
        <v>59045</v>
      </c>
      <c r="F15" s="17">
        <v>-0.044796341773223815</v>
      </c>
      <c r="G15" s="16">
        <v>56400</v>
      </c>
      <c r="H15" s="17">
        <v>0.26019503546099293</v>
      </c>
      <c r="I15" s="18">
        <v>71075</v>
      </c>
    </row>
    <row r="16" spans="1:9" ht="12.75">
      <c r="A16" s="8" t="s">
        <v>77</v>
      </c>
      <c r="B16" s="30" t="s">
        <v>78</v>
      </c>
      <c r="C16" s="16">
        <v>42839</v>
      </c>
      <c r="D16" s="17">
        <v>-0.010574476528397022</v>
      </c>
      <c r="E16" s="16">
        <v>42386</v>
      </c>
      <c r="F16" s="17">
        <v>0.371136696078894</v>
      </c>
      <c r="G16" s="16">
        <v>58117</v>
      </c>
      <c r="H16" s="17">
        <v>-0.03491233201989091</v>
      </c>
      <c r="I16" s="18">
        <v>56088</v>
      </c>
    </row>
    <row r="17" spans="1:9" ht="12.75">
      <c r="A17" s="8" t="s">
        <v>79</v>
      </c>
      <c r="B17" s="30" t="s">
        <v>80</v>
      </c>
      <c r="C17" s="16">
        <v>281789</v>
      </c>
      <c r="D17" s="17">
        <v>0.025359400118528403</v>
      </c>
      <c r="E17" s="16">
        <v>288935</v>
      </c>
      <c r="F17" s="17">
        <v>-0.6392198937477287</v>
      </c>
      <c r="G17" s="16">
        <v>104242</v>
      </c>
      <c r="H17" s="17">
        <v>0.024356785172962914</v>
      </c>
      <c r="I17" s="18">
        <v>106781</v>
      </c>
    </row>
    <row r="18" spans="1:9" ht="12.75">
      <c r="A18" s="8" t="s">
        <v>81</v>
      </c>
      <c r="B18" s="30" t="s">
        <v>82</v>
      </c>
      <c r="C18" s="16">
        <v>369075</v>
      </c>
      <c r="D18" s="17">
        <v>-0.04212964844543792</v>
      </c>
      <c r="E18" s="16">
        <v>353526</v>
      </c>
      <c r="F18" s="17">
        <v>0.050587509829545775</v>
      </c>
      <c r="G18" s="16">
        <v>371410</v>
      </c>
      <c r="H18" s="17">
        <v>-0.03768611507498452</v>
      </c>
      <c r="I18" s="18">
        <v>357413</v>
      </c>
    </row>
    <row r="19" spans="1:9" ht="12.75">
      <c r="A19" s="65" t="s">
        <v>83</v>
      </c>
      <c r="B19" s="30" t="s">
        <v>84</v>
      </c>
      <c r="C19" s="16">
        <v>9331</v>
      </c>
      <c r="D19" s="17">
        <v>-0.4116386239416997</v>
      </c>
      <c r="E19" s="16">
        <v>5490</v>
      </c>
      <c r="F19" s="17">
        <v>0.3692167577413479</v>
      </c>
      <c r="G19" s="16">
        <v>7517</v>
      </c>
      <c r="H19" s="17">
        <v>-0.3003857922043368</v>
      </c>
      <c r="I19" s="18">
        <v>5259</v>
      </c>
    </row>
    <row r="20" spans="1:9" ht="12.75">
      <c r="A20" s="31" t="s">
        <v>85</v>
      </c>
      <c r="B20" s="32" t="s">
        <v>86</v>
      </c>
      <c r="C20" s="21">
        <v>48980</v>
      </c>
      <c r="D20" s="17">
        <v>0.014842792976725194</v>
      </c>
      <c r="E20" s="21">
        <v>49707</v>
      </c>
      <c r="F20" s="17">
        <v>0.20815981652483553</v>
      </c>
      <c r="G20" s="21">
        <v>60054</v>
      </c>
      <c r="H20" s="17">
        <v>-0.0002997302427814966</v>
      </c>
      <c r="I20" s="22">
        <v>60036</v>
      </c>
    </row>
    <row r="21" spans="1:9" ht="12.75">
      <c r="A21" s="54" t="s">
        <v>87</v>
      </c>
      <c r="B21" s="55" t="s">
        <v>88</v>
      </c>
      <c r="C21" s="25">
        <v>1319594</v>
      </c>
      <c r="D21" s="56">
        <v>-0.009202830567583666</v>
      </c>
      <c r="E21" s="25">
        <v>1307450</v>
      </c>
      <c r="F21" s="56">
        <v>-0.10597728402615779</v>
      </c>
      <c r="G21" s="25">
        <v>1168890</v>
      </c>
      <c r="H21" s="57">
        <v>0.011477555629699971</v>
      </c>
      <c r="I21" s="27">
        <v>1182306</v>
      </c>
    </row>
    <row r="22" spans="1:9" ht="12.75">
      <c r="A22" s="53">
        <v>0</v>
      </c>
      <c r="B22" s="34" t="s">
        <v>90</v>
      </c>
      <c r="C22" s="35">
        <v>-8695</v>
      </c>
      <c r="D22" s="176">
        <v>0</v>
      </c>
      <c r="E22" s="35">
        <v>9790</v>
      </c>
      <c r="F22" s="176">
        <v>0</v>
      </c>
      <c r="G22" s="36">
        <v>-3991</v>
      </c>
      <c r="H22" s="177">
        <v>0</v>
      </c>
      <c r="I22" s="37">
        <v>17697</v>
      </c>
    </row>
    <row r="23" spans="1:9" ht="12.75">
      <c r="A23" s="180">
        <v>0</v>
      </c>
      <c r="B23" s="29" t="s">
        <v>91</v>
      </c>
      <c r="C23" s="178">
        <v>0</v>
      </c>
      <c r="D23" s="17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124571</v>
      </c>
      <c r="D24" s="17">
        <v>-0.06279150042947396</v>
      </c>
      <c r="E24" s="16">
        <v>116749</v>
      </c>
      <c r="F24" s="17">
        <v>-0.13553006878003238</v>
      </c>
      <c r="G24" s="16">
        <v>100926</v>
      </c>
      <c r="H24" s="17">
        <v>-0.21718883142104115</v>
      </c>
      <c r="I24" s="18">
        <v>79006</v>
      </c>
    </row>
    <row r="25" spans="1:9" ht="12.75">
      <c r="A25" s="65" t="s">
        <v>94</v>
      </c>
      <c r="B25" s="30" t="s">
        <v>95</v>
      </c>
      <c r="C25" s="16">
        <v>2500</v>
      </c>
      <c r="D25" s="17">
        <v>-0.8332</v>
      </c>
      <c r="E25" s="16">
        <v>417</v>
      </c>
      <c r="F25" s="17">
        <v>0.5587529976019184</v>
      </c>
      <c r="G25" s="16">
        <v>650</v>
      </c>
      <c r="H25" s="17">
        <v>-0.2907692307692308</v>
      </c>
      <c r="I25" s="18">
        <v>461</v>
      </c>
    </row>
    <row r="26" spans="1:9" ht="12.75">
      <c r="A26" s="8" t="s">
        <v>96</v>
      </c>
      <c r="B26" s="30" t="s">
        <v>97</v>
      </c>
      <c r="C26" s="16">
        <v>51955</v>
      </c>
      <c r="D26" s="17">
        <v>0.31384852276008085</v>
      </c>
      <c r="E26" s="16">
        <v>68261</v>
      </c>
      <c r="F26" s="17">
        <v>-0.100306177758896</v>
      </c>
      <c r="G26" s="16">
        <v>61414</v>
      </c>
      <c r="H26" s="17">
        <v>1.2560653922558374</v>
      </c>
      <c r="I26" s="18">
        <v>138554</v>
      </c>
    </row>
    <row r="27" spans="1:9" ht="12.75">
      <c r="A27" s="54" t="s">
        <v>98</v>
      </c>
      <c r="B27" s="55" t="s">
        <v>99</v>
      </c>
      <c r="C27" s="25">
        <v>179026</v>
      </c>
      <c r="D27" s="57">
        <v>0.035754583133176185</v>
      </c>
      <c r="E27" s="25">
        <v>185427</v>
      </c>
      <c r="F27" s="57">
        <v>-0.12100179585497257</v>
      </c>
      <c r="G27" s="25">
        <v>162990</v>
      </c>
      <c r="H27" s="57">
        <v>0.3376342106877723</v>
      </c>
      <c r="I27" s="27">
        <v>218021</v>
      </c>
    </row>
    <row r="28" spans="1:9" ht="12.75">
      <c r="A28" s="8" t="s">
        <v>100</v>
      </c>
      <c r="B28" s="30" t="s">
        <v>101</v>
      </c>
      <c r="C28" s="16">
        <v>100</v>
      </c>
      <c r="D28" s="17">
        <v>-0.96</v>
      </c>
      <c r="E28" s="16">
        <v>4</v>
      </c>
      <c r="F28" s="17">
        <v>49</v>
      </c>
      <c r="G28" s="16">
        <v>200</v>
      </c>
      <c r="H28" s="17">
        <v>6.28</v>
      </c>
      <c r="I28" s="18">
        <v>1456</v>
      </c>
    </row>
    <row r="29" spans="1:9" ht="12.75">
      <c r="A29" s="8" t="s">
        <v>147</v>
      </c>
      <c r="B29" s="30" t="s">
        <v>103</v>
      </c>
      <c r="C29" s="16">
        <v>106727</v>
      </c>
      <c r="D29" s="17">
        <v>0.013155059169657164</v>
      </c>
      <c r="E29" s="16">
        <v>108131</v>
      </c>
      <c r="F29" s="17">
        <v>-0.08361154525529219</v>
      </c>
      <c r="G29" s="16">
        <v>99090</v>
      </c>
      <c r="H29" s="17">
        <v>0.5515793722878192</v>
      </c>
      <c r="I29" s="18">
        <v>153746</v>
      </c>
    </row>
    <row r="30" spans="1:9" ht="12.75">
      <c r="A30" s="54" t="s">
        <v>104</v>
      </c>
      <c r="B30" s="55" t="s">
        <v>105</v>
      </c>
      <c r="C30" s="25">
        <v>106827</v>
      </c>
      <c r="D30" s="57">
        <v>0.012244095593810553</v>
      </c>
      <c r="E30" s="25">
        <v>108135</v>
      </c>
      <c r="F30" s="57">
        <v>-0.08179590326906182</v>
      </c>
      <c r="G30" s="25">
        <v>99290</v>
      </c>
      <c r="H30" s="57">
        <v>0.5631181387853762</v>
      </c>
      <c r="I30" s="27">
        <v>155202</v>
      </c>
    </row>
    <row r="31" spans="1:9" ht="12.75">
      <c r="A31" s="38" t="s">
        <v>106</v>
      </c>
      <c r="B31" s="39" t="s">
        <v>15</v>
      </c>
      <c r="C31" s="40">
        <v>72199</v>
      </c>
      <c r="D31" s="41">
        <v>0.0705411432291306</v>
      </c>
      <c r="E31" s="40">
        <v>77292</v>
      </c>
      <c r="F31" s="41">
        <v>-0.175852610878228</v>
      </c>
      <c r="G31" s="40">
        <v>63700</v>
      </c>
      <c r="H31" s="41">
        <v>-0.013830455259026687</v>
      </c>
      <c r="I31" s="42">
        <v>62819</v>
      </c>
    </row>
    <row r="32" spans="1:9" ht="12.75">
      <c r="A32" s="8" t="s">
        <v>2</v>
      </c>
      <c r="B32" s="30" t="s">
        <v>107</v>
      </c>
      <c r="C32" s="16">
        <v>67027</v>
      </c>
      <c r="D32" s="17">
        <v>0.3468154624255897</v>
      </c>
      <c r="E32" s="16">
        <v>90273</v>
      </c>
      <c r="F32" s="17">
        <v>-0.24795896890543132</v>
      </c>
      <c r="G32" s="16">
        <v>67889</v>
      </c>
      <c r="H32" s="17">
        <v>0.39807627156093034</v>
      </c>
      <c r="I32" s="18">
        <v>94914</v>
      </c>
    </row>
    <row r="33" spans="1:9" ht="12.75">
      <c r="A33" s="8" t="s">
        <v>2</v>
      </c>
      <c r="B33" s="30" t="s">
        <v>108</v>
      </c>
      <c r="C33" s="16">
        <v>-5172</v>
      </c>
      <c r="D33" s="17">
        <v>-3.5098607888631093</v>
      </c>
      <c r="E33" s="16">
        <v>12981</v>
      </c>
      <c r="F33" s="17">
        <v>-0.6772975887836068</v>
      </c>
      <c r="G33" s="16">
        <v>4189</v>
      </c>
      <c r="H33" s="17">
        <v>6.661733110527572</v>
      </c>
      <c r="I33" s="18">
        <v>32095</v>
      </c>
    </row>
    <row r="34" spans="1:9" ht="12.75">
      <c r="A34" s="31" t="s">
        <v>2</v>
      </c>
      <c r="B34" s="32" t="s">
        <v>109</v>
      </c>
      <c r="C34" s="21">
        <v>1381839</v>
      </c>
      <c r="D34" s="166">
        <v>-0.02234124235891446</v>
      </c>
      <c r="E34" s="21">
        <v>1350967</v>
      </c>
      <c r="F34" s="166">
        <v>-0.1091284983274943</v>
      </c>
      <c r="G34" s="21">
        <v>1203538</v>
      </c>
      <c r="H34" s="166">
        <v>0.031587702257843124</v>
      </c>
      <c r="I34" s="22">
        <v>1241555</v>
      </c>
    </row>
    <row r="35" spans="1:9" ht="12.75">
      <c r="A35" s="181">
        <v>0</v>
      </c>
      <c r="B35" s="32" t="s">
        <v>19</v>
      </c>
      <c r="C35" s="73">
        <v>0.928364658790288</v>
      </c>
      <c r="D35" s="182">
        <v>0</v>
      </c>
      <c r="E35" s="43">
        <v>1.1679475236764478</v>
      </c>
      <c r="F35" s="182">
        <v>0</v>
      </c>
      <c r="G35" s="43">
        <v>1.0657613814756672</v>
      </c>
      <c r="H35" s="182">
        <v>0</v>
      </c>
      <c r="I35" s="44">
        <v>1.5109123036024132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41.28125" style="0" customWidth="1"/>
  </cols>
  <sheetData>
    <row r="1" spans="1:9" ht="12.75">
      <c r="A1" s="5" t="s">
        <v>47</v>
      </c>
      <c r="B1" s="6" t="s">
        <v>27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722220</v>
      </c>
      <c r="D4" s="12">
        <v>-0.01170003600011077</v>
      </c>
      <c r="E4" s="11">
        <v>713770</v>
      </c>
      <c r="F4" s="12">
        <v>0.015191168023312832</v>
      </c>
      <c r="G4" s="11">
        <v>724613</v>
      </c>
      <c r="H4" s="12">
        <v>0.014093040008942705</v>
      </c>
      <c r="I4" s="13">
        <v>734825</v>
      </c>
    </row>
    <row r="5" spans="1:9" ht="12.75">
      <c r="A5" s="14" t="s">
        <v>55</v>
      </c>
      <c r="B5" s="15" t="s">
        <v>56</v>
      </c>
      <c r="C5" s="16">
        <v>215034</v>
      </c>
      <c r="D5" s="17">
        <v>-0.028748942027772353</v>
      </c>
      <c r="E5" s="16">
        <v>208852</v>
      </c>
      <c r="F5" s="17">
        <v>0.014091318254074656</v>
      </c>
      <c r="G5" s="16">
        <v>211795</v>
      </c>
      <c r="H5" s="17">
        <v>-0.03654005052055053</v>
      </c>
      <c r="I5" s="18">
        <v>204056</v>
      </c>
    </row>
    <row r="6" spans="1:9" ht="12.75">
      <c r="A6" s="14" t="s">
        <v>57</v>
      </c>
      <c r="B6" s="15" t="s">
        <v>58</v>
      </c>
      <c r="C6" s="16">
        <v>38519</v>
      </c>
      <c r="D6" s="17">
        <v>0.07697499935096964</v>
      </c>
      <c r="E6" s="16">
        <v>41484</v>
      </c>
      <c r="F6" s="17">
        <v>-0.11001832031626652</v>
      </c>
      <c r="G6" s="16">
        <v>36920</v>
      </c>
      <c r="H6" s="17">
        <v>0.10793607800650054</v>
      </c>
      <c r="I6" s="18">
        <v>40905</v>
      </c>
    </row>
    <row r="7" spans="1:9" ht="12.75">
      <c r="A7" s="14" t="s">
        <v>59</v>
      </c>
      <c r="B7" s="15" t="s">
        <v>60</v>
      </c>
      <c r="C7" s="16">
        <v>53018</v>
      </c>
      <c r="D7" s="17">
        <v>-0.0662416537779622</v>
      </c>
      <c r="E7" s="16">
        <v>49506</v>
      </c>
      <c r="F7" s="17">
        <v>0.1070779299478851</v>
      </c>
      <c r="G7" s="16">
        <v>54807</v>
      </c>
      <c r="H7" s="17">
        <v>-0.16351925848887916</v>
      </c>
      <c r="I7" s="18">
        <v>45845</v>
      </c>
    </row>
    <row r="8" spans="1:9" ht="12.75">
      <c r="A8" s="14" t="s">
        <v>61</v>
      </c>
      <c r="B8" s="15" t="s">
        <v>62</v>
      </c>
      <c r="C8" s="16">
        <v>27612</v>
      </c>
      <c r="D8" s="17">
        <v>0.07257714037375054</v>
      </c>
      <c r="E8" s="16">
        <v>29616</v>
      </c>
      <c r="F8" s="17">
        <v>-0.016342517558076714</v>
      </c>
      <c r="G8" s="16">
        <v>29132</v>
      </c>
      <c r="H8" s="17">
        <v>-0.37573802004668405</v>
      </c>
      <c r="I8" s="18">
        <v>18186</v>
      </c>
    </row>
    <row r="9" spans="1:9" ht="12.75">
      <c r="A9" s="14" t="s">
        <v>63</v>
      </c>
      <c r="B9" s="15" t="s">
        <v>64</v>
      </c>
      <c r="C9" s="16">
        <v>213900</v>
      </c>
      <c r="D9" s="17">
        <v>-0.052267414679756895</v>
      </c>
      <c r="E9" s="16">
        <v>202720</v>
      </c>
      <c r="F9" s="17">
        <v>0.04577742699289661</v>
      </c>
      <c r="G9" s="16">
        <v>212000</v>
      </c>
      <c r="H9" s="17">
        <v>-0.06256603773584905</v>
      </c>
      <c r="I9" s="18">
        <v>198736</v>
      </c>
    </row>
    <row r="10" spans="1:9" ht="12.75">
      <c r="A10" s="14" t="s">
        <v>65</v>
      </c>
      <c r="B10" s="15" t="s">
        <v>66</v>
      </c>
      <c r="C10" s="16">
        <v>1018078</v>
      </c>
      <c r="D10" s="17">
        <v>0.002275857056139117</v>
      </c>
      <c r="E10" s="16">
        <v>1020395</v>
      </c>
      <c r="F10" s="17">
        <v>0.0227402133487522</v>
      </c>
      <c r="G10" s="16">
        <v>1043599</v>
      </c>
      <c r="H10" s="17">
        <v>-0.012277704367290502</v>
      </c>
      <c r="I10" s="18">
        <v>1030786</v>
      </c>
    </row>
    <row r="11" spans="1:9" ht="12.75">
      <c r="A11" s="14" t="s">
        <v>67</v>
      </c>
      <c r="B11" s="15" t="s">
        <v>68</v>
      </c>
      <c r="C11" s="16">
        <v>5928</v>
      </c>
      <c r="D11" s="17">
        <v>0.056174089068825914</v>
      </c>
      <c r="E11" s="16">
        <v>6261</v>
      </c>
      <c r="F11" s="17">
        <v>-0.13895543842836608</v>
      </c>
      <c r="G11" s="16">
        <v>5391</v>
      </c>
      <c r="H11" s="17">
        <v>0.5683546651827119</v>
      </c>
      <c r="I11" s="18">
        <v>8455</v>
      </c>
    </row>
    <row r="12" spans="1:9" ht="12.75">
      <c r="A12" s="19" t="s">
        <v>69</v>
      </c>
      <c r="B12" s="20" t="s">
        <v>70</v>
      </c>
      <c r="C12" s="21">
        <v>59971</v>
      </c>
      <c r="D12" s="17">
        <v>0.02739657501125544</v>
      </c>
      <c r="E12" s="21">
        <v>61614</v>
      </c>
      <c r="F12" s="17">
        <v>0.0228681793098971</v>
      </c>
      <c r="G12" s="21">
        <v>63023</v>
      </c>
      <c r="H12" s="17">
        <v>0.006933976484775399</v>
      </c>
      <c r="I12" s="22">
        <v>63460</v>
      </c>
    </row>
    <row r="13" spans="1:9" ht="12.75">
      <c r="A13" s="23" t="s">
        <v>71</v>
      </c>
      <c r="B13" s="24" t="s">
        <v>72</v>
      </c>
      <c r="C13" s="25">
        <v>2315761</v>
      </c>
      <c r="D13" s="26">
        <v>-0.009943599533803358</v>
      </c>
      <c r="E13" s="25">
        <v>2292734</v>
      </c>
      <c r="F13" s="26">
        <v>0.02251722179720805</v>
      </c>
      <c r="G13" s="25">
        <v>2344360</v>
      </c>
      <c r="H13" s="26">
        <v>-0.017066918050128818</v>
      </c>
      <c r="I13" s="27">
        <v>2304349</v>
      </c>
    </row>
    <row r="14" spans="1:9" ht="12.75">
      <c r="A14" s="28" t="s">
        <v>73</v>
      </c>
      <c r="B14" s="29" t="s">
        <v>74</v>
      </c>
      <c r="C14" s="11">
        <v>970150</v>
      </c>
      <c r="D14" s="17">
        <v>0.128886254702881</v>
      </c>
      <c r="E14" s="11">
        <v>1095189</v>
      </c>
      <c r="F14" s="17">
        <v>-0.07723689701047035</v>
      </c>
      <c r="G14" s="11">
        <v>1010600</v>
      </c>
      <c r="H14" s="17">
        <v>0.18769147041361567</v>
      </c>
      <c r="I14" s="13">
        <v>1200281</v>
      </c>
    </row>
    <row r="15" spans="1:9" ht="12.75">
      <c r="A15" s="8" t="s">
        <v>75</v>
      </c>
      <c r="B15" s="30" t="s">
        <v>76</v>
      </c>
      <c r="C15" s="16">
        <v>154890</v>
      </c>
      <c r="D15" s="17">
        <v>0.09562269998063141</v>
      </c>
      <c r="E15" s="16">
        <v>169701</v>
      </c>
      <c r="F15" s="17">
        <v>-0.07410681139180088</v>
      </c>
      <c r="G15" s="16">
        <v>157125</v>
      </c>
      <c r="H15" s="17">
        <v>-0.08561336515513127</v>
      </c>
      <c r="I15" s="18">
        <v>143673</v>
      </c>
    </row>
    <row r="16" spans="1:9" ht="12.75">
      <c r="A16" s="8" t="s">
        <v>77</v>
      </c>
      <c r="B16" s="30" t="s">
        <v>78</v>
      </c>
      <c r="C16" s="16">
        <v>39173</v>
      </c>
      <c r="D16" s="17">
        <v>0.16488397620810252</v>
      </c>
      <c r="E16" s="16">
        <v>45632</v>
      </c>
      <c r="F16" s="17">
        <v>-0.07952752454417952</v>
      </c>
      <c r="G16" s="16">
        <v>42003</v>
      </c>
      <c r="H16" s="17">
        <v>0.21231816774992263</v>
      </c>
      <c r="I16" s="18">
        <v>50921</v>
      </c>
    </row>
    <row r="17" spans="1:9" ht="12.75">
      <c r="A17" s="8" t="s">
        <v>79</v>
      </c>
      <c r="B17" s="30" t="s">
        <v>80</v>
      </c>
      <c r="C17" s="16">
        <v>298611</v>
      </c>
      <c r="D17" s="17">
        <v>-0.0017447448352538922</v>
      </c>
      <c r="E17" s="16">
        <v>298090</v>
      </c>
      <c r="F17" s="17">
        <v>0.008068033144352376</v>
      </c>
      <c r="G17" s="16">
        <v>300495</v>
      </c>
      <c r="H17" s="17">
        <v>0.0027321586049684687</v>
      </c>
      <c r="I17" s="18">
        <v>301316</v>
      </c>
    </row>
    <row r="18" spans="1:9" ht="12.75">
      <c r="A18" s="8" t="s">
        <v>81</v>
      </c>
      <c r="B18" s="30" t="s">
        <v>82</v>
      </c>
      <c r="C18" s="16">
        <v>622022</v>
      </c>
      <c r="D18" s="17">
        <v>0.07494750989514841</v>
      </c>
      <c r="E18" s="16">
        <v>668641</v>
      </c>
      <c r="F18" s="17">
        <v>-0.08197523035530277</v>
      </c>
      <c r="G18" s="16">
        <v>613829</v>
      </c>
      <c r="H18" s="17">
        <v>0.018523074015727507</v>
      </c>
      <c r="I18" s="18">
        <v>625199</v>
      </c>
    </row>
    <row r="19" spans="1:9" ht="12.75">
      <c r="A19" s="65" t="s">
        <v>83</v>
      </c>
      <c r="B19" s="30" t="s">
        <v>84</v>
      </c>
      <c r="C19" s="16">
        <v>1760</v>
      </c>
      <c r="D19" s="17">
        <v>0.48068181818181815</v>
      </c>
      <c r="E19" s="16">
        <v>2606</v>
      </c>
      <c r="F19" s="17">
        <v>-0.6009209516500383</v>
      </c>
      <c r="G19" s="16">
        <v>1040</v>
      </c>
      <c r="H19" s="17">
        <v>-0.4596153846153846</v>
      </c>
      <c r="I19" s="18">
        <v>562</v>
      </c>
    </row>
    <row r="20" spans="1:9" ht="12.75">
      <c r="A20" s="31" t="s">
        <v>85</v>
      </c>
      <c r="B20" s="32" t="s">
        <v>86</v>
      </c>
      <c r="C20" s="21">
        <v>59971</v>
      </c>
      <c r="D20" s="17">
        <v>0.02739657501125544</v>
      </c>
      <c r="E20" s="21">
        <v>61614</v>
      </c>
      <c r="F20" s="17">
        <v>0.0228681793098971</v>
      </c>
      <c r="G20" s="21">
        <v>63023</v>
      </c>
      <c r="H20" s="17">
        <v>0.006933976484775399</v>
      </c>
      <c r="I20" s="22">
        <v>63460</v>
      </c>
    </row>
    <row r="21" spans="1:9" ht="12.75">
      <c r="A21" s="54" t="s">
        <v>87</v>
      </c>
      <c r="B21" s="55" t="s">
        <v>88</v>
      </c>
      <c r="C21" s="25">
        <v>2146577</v>
      </c>
      <c r="D21" s="56">
        <v>0.0907938545880255</v>
      </c>
      <c r="E21" s="25">
        <v>2341473</v>
      </c>
      <c r="F21" s="56">
        <v>-0.06549637770753709</v>
      </c>
      <c r="G21" s="25">
        <v>2188115</v>
      </c>
      <c r="H21" s="57">
        <v>0.09016756431906</v>
      </c>
      <c r="I21" s="27">
        <v>2385412</v>
      </c>
    </row>
    <row r="22" spans="1:9" ht="12.75">
      <c r="A22" s="53" t="s">
        <v>89</v>
      </c>
      <c r="B22" s="34" t="s">
        <v>90</v>
      </c>
      <c r="C22" s="35">
        <v>-169184</v>
      </c>
      <c r="D22" s="176">
        <v>0</v>
      </c>
      <c r="E22" s="35">
        <v>48739</v>
      </c>
      <c r="F22" s="176">
        <v>0</v>
      </c>
      <c r="G22" s="36">
        <v>-156245</v>
      </c>
      <c r="H22" s="177">
        <v>0</v>
      </c>
      <c r="I22" s="37">
        <v>81063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254045</v>
      </c>
      <c r="D24" s="17">
        <v>-0.038032632014013266</v>
      </c>
      <c r="E24" s="16">
        <v>244383</v>
      </c>
      <c r="F24" s="17">
        <v>-0.01690788639144294</v>
      </c>
      <c r="G24" s="16">
        <v>240251</v>
      </c>
      <c r="H24" s="17">
        <v>-0.17418449871176395</v>
      </c>
      <c r="I24" s="18">
        <v>198403</v>
      </c>
    </row>
    <row r="25" spans="1:9" ht="12.75">
      <c r="A25" s="65" t="s">
        <v>94</v>
      </c>
      <c r="B25" s="30" t="s">
        <v>95</v>
      </c>
      <c r="C25" s="16">
        <v>14900</v>
      </c>
      <c r="D25" s="17">
        <v>0.42966442953020134</v>
      </c>
      <c r="E25" s="16">
        <v>21302</v>
      </c>
      <c r="F25" s="17">
        <v>-0.1911557600225331</v>
      </c>
      <c r="G25" s="16">
        <v>17230</v>
      </c>
      <c r="H25" s="17">
        <v>-0.17817759721416135</v>
      </c>
      <c r="I25" s="18">
        <v>14160</v>
      </c>
    </row>
    <row r="26" spans="1:9" ht="12.75">
      <c r="A26" s="8" t="s">
        <v>96</v>
      </c>
      <c r="B26" s="30" t="s">
        <v>97</v>
      </c>
      <c r="C26" s="16">
        <v>117192</v>
      </c>
      <c r="D26" s="17">
        <v>0.02466038637449655</v>
      </c>
      <c r="E26" s="16">
        <v>120082</v>
      </c>
      <c r="F26" s="17">
        <v>0.012508119451707999</v>
      </c>
      <c r="G26" s="16">
        <v>121584</v>
      </c>
      <c r="H26" s="17">
        <v>-0.13438445848137912</v>
      </c>
      <c r="I26" s="18">
        <v>105245</v>
      </c>
    </row>
    <row r="27" spans="1:9" ht="12.75">
      <c r="A27" s="54" t="s">
        <v>98</v>
      </c>
      <c r="B27" s="55" t="s">
        <v>99</v>
      </c>
      <c r="C27" s="25">
        <v>386137</v>
      </c>
      <c r="D27" s="57">
        <v>-0.000958209133027915</v>
      </c>
      <c r="E27" s="25">
        <v>385767</v>
      </c>
      <c r="F27" s="57">
        <v>-0.017373181220788715</v>
      </c>
      <c r="G27" s="25">
        <v>379065</v>
      </c>
      <c r="H27" s="57">
        <v>-0.16160025325471886</v>
      </c>
      <c r="I27" s="27">
        <v>317808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401</v>
      </c>
      <c r="F28" s="17">
        <v>-0.6259351620947631</v>
      </c>
      <c r="G28" s="16">
        <v>150</v>
      </c>
      <c r="H28" s="17">
        <v>5.093333333333334</v>
      </c>
      <c r="I28" s="18">
        <v>914</v>
      </c>
    </row>
    <row r="29" spans="1:9" ht="12.75">
      <c r="A29" s="8" t="s">
        <v>102</v>
      </c>
      <c r="B29" s="30" t="s">
        <v>103</v>
      </c>
      <c r="C29" s="16">
        <v>152585</v>
      </c>
      <c r="D29" s="17">
        <v>0.10365370121571583</v>
      </c>
      <c r="E29" s="16">
        <v>168401</v>
      </c>
      <c r="F29" s="17">
        <v>0.006377634337088259</v>
      </c>
      <c r="G29" s="16">
        <v>169475</v>
      </c>
      <c r="H29" s="17">
        <v>0.080383537394896</v>
      </c>
      <c r="I29" s="18">
        <v>183098</v>
      </c>
    </row>
    <row r="30" spans="1:9" ht="12.75">
      <c r="A30" s="54" t="s">
        <v>104</v>
      </c>
      <c r="B30" s="55" t="s">
        <v>105</v>
      </c>
      <c r="C30" s="25">
        <v>152585</v>
      </c>
      <c r="D30" s="57">
        <v>0.10628174460136973</v>
      </c>
      <c r="E30" s="25">
        <v>168802</v>
      </c>
      <c r="F30" s="57">
        <v>0.004875534650063388</v>
      </c>
      <c r="G30" s="25">
        <v>169625</v>
      </c>
      <c r="H30" s="57">
        <v>0.08481650700073692</v>
      </c>
      <c r="I30" s="27">
        <v>184012</v>
      </c>
    </row>
    <row r="31" spans="1:9" ht="12.75">
      <c r="A31" s="38" t="s">
        <v>106</v>
      </c>
      <c r="B31" s="39" t="s">
        <v>15</v>
      </c>
      <c r="C31" s="40">
        <v>233552</v>
      </c>
      <c r="D31" s="41">
        <v>-0.07102058642186751</v>
      </c>
      <c r="E31" s="40">
        <v>216965</v>
      </c>
      <c r="F31" s="41">
        <v>-0.034683013389256334</v>
      </c>
      <c r="G31" s="40">
        <v>209440</v>
      </c>
      <c r="H31" s="41">
        <v>-0.36117265087853323</v>
      </c>
      <c r="I31" s="42">
        <v>133796</v>
      </c>
    </row>
    <row r="32" spans="1:9" ht="12.75">
      <c r="A32" s="8" t="s">
        <v>2</v>
      </c>
      <c r="B32" s="30" t="s">
        <v>107</v>
      </c>
      <c r="C32" s="16">
        <v>44716</v>
      </c>
      <c r="D32" s="17">
        <v>4.623468109848823</v>
      </c>
      <c r="E32" s="16">
        <v>251459</v>
      </c>
      <c r="F32" s="17">
        <v>-0.7782739929769863</v>
      </c>
      <c r="G32" s="16">
        <v>55755</v>
      </c>
      <c r="H32" s="17">
        <v>4.018366065823693</v>
      </c>
      <c r="I32" s="18">
        <v>279799</v>
      </c>
    </row>
    <row r="33" spans="1:9" ht="12.75">
      <c r="A33" s="8" t="s">
        <v>2</v>
      </c>
      <c r="B33" s="30" t="s">
        <v>108</v>
      </c>
      <c r="C33" s="16">
        <v>-188836</v>
      </c>
      <c r="D33" s="17">
        <v>-1.182666440721049</v>
      </c>
      <c r="E33" s="16">
        <v>34494</v>
      </c>
      <c r="F33" s="17">
        <v>-5.455412535513423</v>
      </c>
      <c r="G33" s="16">
        <v>-153685</v>
      </c>
      <c r="H33" s="17">
        <v>-1.9500146403357517</v>
      </c>
      <c r="I33" s="18">
        <v>146003</v>
      </c>
    </row>
    <row r="34" spans="1:9" ht="12.75">
      <c r="A34" s="31" t="s">
        <v>2</v>
      </c>
      <c r="B34" s="32" t="s">
        <v>109</v>
      </c>
      <c r="C34" s="21">
        <v>2394487</v>
      </c>
      <c r="D34" s="166">
        <v>-0.006764288133533404</v>
      </c>
      <c r="E34" s="21">
        <v>2378290</v>
      </c>
      <c r="F34" s="166">
        <v>0.014964112871012366</v>
      </c>
      <c r="G34" s="21">
        <v>2413879</v>
      </c>
      <c r="H34" s="166">
        <v>-0.033373255246016885</v>
      </c>
      <c r="I34" s="22">
        <v>2333320</v>
      </c>
    </row>
    <row r="35" spans="1:9" ht="12.75">
      <c r="A35" s="181">
        <v>0</v>
      </c>
      <c r="B35" s="32" t="s">
        <v>19</v>
      </c>
      <c r="C35" s="73">
        <v>0.19146057409056655</v>
      </c>
      <c r="D35" s="182">
        <v>0</v>
      </c>
      <c r="E35" s="73">
        <v>1.1589841679533566</v>
      </c>
      <c r="F35" s="182">
        <v>0</v>
      </c>
      <c r="G35" s="43">
        <v>0.26620989304812837</v>
      </c>
      <c r="H35" s="182">
        <v>0</v>
      </c>
      <c r="I35" s="44">
        <v>2.091235911387485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44.8515625" style="0" customWidth="1"/>
  </cols>
  <sheetData>
    <row r="1" spans="1:9" ht="12.75">
      <c r="A1" s="5" t="s">
        <v>47</v>
      </c>
      <c r="B1" s="6" t="s">
        <v>28</v>
      </c>
      <c r="C1" s="63" t="s">
        <v>48</v>
      </c>
      <c r="D1" s="7" t="s">
        <v>49</v>
      </c>
      <c r="E1" s="63" t="s">
        <v>113</v>
      </c>
      <c r="F1" s="7" t="s">
        <v>49</v>
      </c>
      <c r="G1" s="63" t="s">
        <v>48</v>
      </c>
      <c r="H1" s="7" t="s">
        <v>49</v>
      </c>
      <c r="I1" s="64" t="s">
        <v>113</v>
      </c>
    </row>
    <row r="2" spans="1:9" ht="12.75">
      <c r="A2" s="171">
        <v>0</v>
      </c>
      <c r="B2" s="183">
        <v>0</v>
      </c>
      <c r="C2" s="75">
        <v>1999</v>
      </c>
      <c r="D2" s="3" t="s">
        <v>114</v>
      </c>
      <c r="E2" s="75">
        <v>1999</v>
      </c>
      <c r="F2" s="3" t="s">
        <v>114</v>
      </c>
      <c r="G2" s="76">
        <v>2000</v>
      </c>
      <c r="H2" s="3" t="s">
        <v>114</v>
      </c>
      <c r="I2" s="77">
        <v>2000</v>
      </c>
    </row>
    <row r="3" spans="1:9" ht="12.75">
      <c r="A3" s="171">
        <v>0</v>
      </c>
      <c r="B3" s="2" t="s">
        <v>115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116</v>
      </c>
      <c r="C4" s="11">
        <v>1747052</v>
      </c>
      <c r="D4" s="12">
        <v>-0.016320636134471097</v>
      </c>
      <c r="E4" s="11">
        <v>1718539</v>
      </c>
      <c r="F4" s="12">
        <v>0.057268412296724136</v>
      </c>
      <c r="G4" s="11">
        <v>1816957</v>
      </c>
      <c r="H4" s="12">
        <v>-0.022701903803997385</v>
      </c>
      <c r="I4" s="13">
        <v>1775708.6169700003</v>
      </c>
    </row>
    <row r="5" spans="1:9" ht="12.75">
      <c r="A5" s="14" t="s">
        <v>55</v>
      </c>
      <c r="B5" s="15" t="s">
        <v>117</v>
      </c>
      <c r="C5" s="16">
        <v>348026</v>
      </c>
      <c r="D5" s="17">
        <v>0.07359220288139393</v>
      </c>
      <c r="E5" s="16">
        <v>373638</v>
      </c>
      <c r="F5" s="17">
        <v>-0.061439146981838035</v>
      </c>
      <c r="G5" s="16">
        <v>350682</v>
      </c>
      <c r="H5" s="17">
        <v>0.06366945440598594</v>
      </c>
      <c r="I5" s="18">
        <v>373009.73160999996</v>
      </c>
    </row>
    <row r="6" spans="1:9" ht="12.75">
      <c r="A6" s="14" t="s">
        <v>118</v>
      </c>
      <c r="B6" s="15" t="s">
        <v>119</v>
      </c>
      <c r="C6" s="16">
        <v>65426</v>
      </c>
      <c r="D6" s="17">
        <v>0.17355485586769787</v>
      </c>
      <c r="E6" s="16">
        <v>76781</v>
      </c>
      <c r="F6" s="17">
        <v>-0.22966619345931935</v>
      </c>
      <c r="G6" s="16">
        <v>59147</v>
      </c>
      <c r="H6" s="17">
        <v>0.2679226838216646</v>
      </c>
      <c r="I6" s="18">
        <v>74993.82298</v>
      </c>
    </row>
    <row r="7" spans="1:9" ht="12.75">
      <c r="A7" s="14" t="s">
        <v>59</v>
      </c>
      <c r="B7" s="15" t="s">
        <v>120</v>
      </c>
      <c r="C7" s="16">
        <v>289665</v>
      </c>
      <c r="D7" s="17">
        <v>-0.058985379662713826</v>
      </c>
      <c r="E7" s="16">
        <v>272579</v>
      </c>
      <c r="F7" s="17">
        <v>0.06464914758657123</v>
      </c>
      <c r="G7" s="16">
        <v>290201</v>
      </c>
      <c r="H7" s="17">
        <v>0.1275287014862112</v>
      </c>
      <c r="I7" s="18">
        <v>327209.9567</v>
      </c>
    </row>
    <row r="8" spans="1:9" ht="12.75">
      <c r="A8" s="14" t="s">
        <v>61</v>
      </c>
      <c r="B8" s="15" t="s">
        <v>121</v>
      </c>
      <c r="C8" s="16">
        <v>36500</v>
      </c>
      <c r="D8" s="17">
        <v>0.5993424657534246</v>
      </c>
      <c r="E8" s="16">
        <v>58376</v>
      </c>
      <c r="F8" s="17">
        <v>-0.24669384678635056</v>
      </c>
      <c r="G8" s="16">
        <v>43975</v>
      </c>
      <c r="H8" s="17">
        <v>0.6851286153496304</v>
      </c>
      <c r="I8" s="18">
        <v>74103.53086</v>
      </c>
    </row>
    <row r="9" spans="1:9" ht="12.75">
      <c r="A9" s="14" t="s">
        <v>63</v>
      </c>
      <c r="B9" s="15" t="s">
        <v>122</v>
      </c>
      <c r="C9" s="16">
        <v>207666</v>
      </c>
      <c r="D9" s="17">
        <v>0.006240790500130017</v>
      </c>
      <c r="E9" s="16">
        <v>208962</v>
      </c>
      <c r="F9" s="17">
        <v>0.020970319962481217</v>
      </c>
      <c r="G9" s="16">
        <v>213344</v>
      </c>
      <c r="H9" s="17">
        <v>0.013662663773061383</v>
      </c>
      <c r="I9" s="18">
        <v>216258.84734</v>
      </c>
    </row>
    <row r="10" spans="1:9" ht="12.75">
      <c r="A10" s="14" t="s">
        <v>65</v>
      </c>
      <c r="B10" s="15" t="s">
        <v>123</v>
      </c>
      <c r="C10" s="16">
        <v>2224869</v>
      </c>
      <c r="D10" s="17">
        <v>0.03616257856080515</v>
      </c>
      <c r="E10" s="16">
        <v>2305326</v>
      </c>
      <c r="F10" s="17">
        <v>0.031925636547716026</v>
      </c>
      <c r="G10" s="16">
        <v>2378925</v>
      </c>
      <c r="H10" s="17">
        <v>0.06040358606933812</v>
      </c>
      <c r="I10" s="18">
        <v>2522620.60099</v>
      </c>
    </row>
    <row r="11" spans="1:9" ht="12.75">
      <c r="A11" s="14" t="s">
        <v>67</v>
      </c>
      <c r="B11" s="15" t="s">
        <v>124</v>
      </c>
      <c r="C11" s="16">
        <v>11656</v>
      </c>
      <c r="D11" s="17">
        <v>0.5332017844886754</v>
      </c>
      <c r="E11" s="16">
        <v>17871</v>
      </c>
      <c r="F11" s="17">
        <v>0.043478260869565216</v>
      </c>
      <c r="G11" s="16">
        <v>18648</v>
      </c>
      <c r="H11" s="17">
        <v>0.32452962408837416</v>
      </c>
      <c r="I11" s="18">
        <v>24699.82843</v>
      </c>
    </row>
    <row r="12" spans="1:9" ht="12.75">
      <c r="A12" s="19" t="s">
        <v>69</v>
      </c>
      <c r="B12" s="20" t="s">
        <v>125</v>
      </c>
      <c r="C12" s="21">
        <v>116024</v>
      </c>
      <c r="D12" s="17">
        <v>0.06428842308487899</v>
      </c>
      <c r="E12" s="21">
        <v>123483</v>
      </c>
      <c r="F12" s="17">
        <v>-0.46422584485313767</v>
      </c>
      <c r="G12" s="21">
        <v>66159</v>
      </c>
      <c r="H12" s="17">
        <v>-0.03736655753563391</v>
      </c>
      <c r="I12" s="22">
        <v>63686.86592</v>
      </c>
    </row>
    <row r="13" spans="1:9" ht="12.75">
      <c r="A13" s="23" t="s">
        <v>71</v>
      </c>
      <c r="B13" s="24" t="s">
        <v>126</v>
      </c>
      <c r="C13" s="25">
        <v>4981458</v>
      </c>
      <c r="D13" s="26">
        <v>0.019535645989587788</v>
      </c>
      <c r="E13" s="25">
        <v>5078774</v>
      </c>
      <c r="F13" s="26">
        <v>0.01971282833219198</v>
      </c>
      <c r="G13" s="25">
        <v>5178891</v>
      </c>
      <c r="H13" s="26">
        <v>0.038310707605161</v>
      </c>
      <c r="I13" s="27">
        <v>5377297.97882</v>
      </c>
    </row>
    <row r="14" spans="1:9" ht="12.75">
      <c r="A14" s="28" t="s">
        <v>73</v>
      </c>
      <c r="B14" s="29" t="s">
        <v>127</v>
      </c>
      <c r="C14" s="11">
        <v>2221810</v>
      </c>
      <c r="D14" s="17">
        <v>0.08129543030232109</v>
      </c>
      <c r="E14" s="11">
        <v>2402433</v>
      </c>
      <c r="F14" s="17">
        <v>-0.023618972932855985</v>
      </c>
      <c r="G14" s="11">
        <v>2345690</v>
      </c>
      <c r="H14" s="17">
        <v>0.03794400415655936</v>
      </c>
      <c r="I14" s="13">
        <v>2434694.8711099997</v>
      </c>
    </row>
    <row r="15" spans="1:9" ht="12.75">
      <c r="A15" s="8" t="s">
        <v>75</v>
      </c>
      <c r="B15" s="30" t="s">
        <v>128</v>
      </c>
      <c r="C15" s="16">
        <v>281420</v>
      </c>
      <c r="D15" s="17">
        <v>0.10473669248809608</v>
      </c>
      <c r="E15" s="16">
        <v>310895</v>
      </c>
      <c r="F15" s="17">
        <v>-0.04903584811592338</v>
      </c>
      <c r="G15" s="16">
        <v>295650</v>
      </c>
      <c r="H15" s="17">
        <v>-0.035289846913580225</v>
      </c>
      <c r="I15" s="18">
        <v>285216.55676</v>
      </c>
    </row>
    <row r="16" spans="1:9" ht="12.75">
      <c r="A16" s="8" t="s">
        <v>77</v>
      </c>
      <c r="B16" s="30" t="s">
        <v>129</v>
      </c>
      <c r="C16" s="16">
        <v>171063</v>
      </c>
      <c r="D16" s="17">
        <v>0.034817581826578514</v>
      </c>
      <c r="E16" s="16">
        <v>177019</v>
      </c>
      <c r="F16" s="17">
        <v>0.02353419689411871</v>
      </c>
      <c r="G16" s="16">
        <v>181185</v>
      </c>
      <c r="H16" s="17">
        <v>0.05452248878218415</v>
      </c>
      <c r="I16" s="18">
        <v>191063.65713000004</v>
      </c>
    </row>
    <row r="17" spans="1:9" ht="12.75">
      <c r="A17" s="8" t="s">
        <v>79</v>
      </c>
      <c r="B17" s="30" t="s">
        <v>130</v>
      </c>
      <c r="C17" s="16">
        <v>333331</v>
      </c>
      <c r="D17" s="17">
        <v>0.007386051702361916</v>
      </c>
      <c r="E17" s="16">
        <v>335793</v>
      </c>
      <c r="F17" s="17">
        <v>0.0279338759295161</v>
      </c>
      <c r="G17" s="16">
        <v>345173</v>
      </c>
      <c r="H17" s="17">
        <v>0.007489834865415101</v>
      </c>
      <c r="I17" s="18">
        <v>347758.2887699999</v>
      </c>
    </row>
    <row r="18" spans="1:9" ht="12.75">
      <c r="A18" s="8" t="s">
        <v>81</v>
      </c>
      <c r="B18" s="30" t="s">
        <v>123</v>
      </c>
      <c r="C18" s="16">
        <v>1454972</v>
      </c>
      <c r="D18" s="17">
        <v>0.049974157578290164</v>
      </c>
      <c r="E18" s="16">
        <v>1527683</v>
      </c>
      <c r="F18" s="17">
        <v>0.014770079918412393</v>
      </c>
      <c r="G18" s="16">
        <v>1550247</v>
      </c>
      <c r="H18" s="17">
        <v>0.04758575136091213</v>
      </c>
      <c r="I18" s="18">
        <v>1624016.66829</v>
      </c>
    </row>
    <row r="19" spans="1:9" ht="12.75">
      <c r="A19" s="65" t="s">
        <v>83</v>
      </c>
      <c r="B19" s="30" t="s">
        <v>131</v>
      </c>
      <c r="C19" s="16">
        <v>2993</v>
      </c>
      <c r="D19" s="17">
        <v>-0.18676912796525225</v>
      </c>
      <c r="E19" s="16">
        <v>2434</v>
      </c>
      <c r="F19" s="17">
        <v>3.769104354971241</v>
      </c>
      <c r="G19" s="16">
        <v>11608</v>
      </c>
      <c r="H19" s="17">
        <v>0.06719695813232245</v>
      </c>
      <c r="I19" s="18">
        <v>12388.022289999999</v>
      </c>
    </row>
    <row r="20" spans="1:9" ht="12.75">
      <c r="A20" s="31" t="s">
        <v>85</v>
      </c>
      <c r="B20" s="32" t="s">
        <v>125</v>
      </c>
      <c r="C20" s="21">
        <v>116024</v>
      </c>
      <c r="D20" s="17">
        <v>0.06428842308487899</v>
      </c>
      <c r="E20" s="21">
        <v>123483</v>
      </c>
      <c r="F20" s="17">
        <v>-0.46422584485313767</v>
      </c>
      <c r="G20" s="21">
        <v>66159</v>
      </c>
      <c r="H20" s="17">
        <v>-0.03736655753563391</v>
      </c>
      <c r="I20" s="22">
        <v>63686.86592</v>
      </c>
    </row>
    <row r="21" spans="1:9" ht="12.75">
      <c r="A21" s="54" t="s">
        <v>87</v>
      </c>
      <c r="B21" s="55" t="s">
        <v>132</v>
      </c>
      <c r="C21" s="25">
        <v>4581613</v>
      </c>
      <c r="D21" s="56">
        <v>0.0650703147559604</v>
      </c>
      <c r="E21" s="25">
        <v>4879740</v>
      </c>
      <c r="F21" s="56">
        <v>-0.017219769905773667</v>
      </c>
      <c r="G21" s="25">
        <v>4795712</v>
      </c>
      <c r="H21" s="57">
        <v>0.03401224474488865</v>
      </c>
      <c r="I21" s="27">
        <v>4958824.930269999</v>
      </c>
    </row>
    <row r="22" spans="1:9" ht="12.75">
      <c r="A22" s="53" t="s">
        <v>89</v>
      </c>
      <c r="B22" s="34" t="s">
        <v>133</v>
      </c>
      <c r="C22" s="35">
        <v>-399845</v>
      </c>
      <c r="D22" s="176">
        <v>0</v>
      </c>
      <c r="E22" s="35">
        <v>-199034</v>
      </c>
      <c r="F22" s="176">
        <v>0</v>
      </c>
      <c r="G22" s="36">
        <v>-383179</v>
      </c>
      <c r="H22" s="177">
        <v>0</v>
      </c>
      <c r="I22" s="37">
        <v>-418473.0485500004</v>
      </c>
    </row>
    <row r="23" spans="1:9" ht="12.75">
      <c r="A23" s="180">
        <v>0</v>
      </c>
      <c r="B23" s="29" t="s">
        <v>134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135</v>
      </c>
      <c r="C24" s="16">
        <v>303281</v>
      </c>
      <c r="D24" s="17">
        <v>-0.0614710450044678</v>
      </c>
      <c r="E24" s="16">
        <v>284638</v>
      </c>
      <c r="F24" s="17">
        <v>0.1921879720908663</v>
      </c>
      <c r="G24" s="16">
        <v>339342</v>
      </c>
      <c r="H24" s="17">
        <v>-0.14375762505083367</v>
      </c>
      <c r="I24" s="18">
        <v>290559</v>
      </c>
    </row>
    <row r="25" spans="1:9" ht="12.75">
      <c r="A25" s="65" t="s">
        <v>94</v>
      </c>
      <c r="B25" s="30" t="s">
        <v>136</v>
      </c>
      <c r="C25" s="16">
        <v>0</v>
      </c>
      <c r="D25" s="17" t="s">
        <v>111</v>
      </c>
      <c r="E25" s="16">
        <v>0</v>
      </c>
      <c r="F25" s="17" t="s">
        <v>111</v>
      </c>
      <c r="G25" s="16">
        <v>0</v>
      </c>
      <c r="H25" s="17" t="s">
        <v>111</v>
      </c>
      <c r="I25" s="18">
        <v>0</v>
      </c>
    </row>
    <row r="26" spans="1:9" ht="12.75">
      <c r="A26" s="8" t="s">
        <v>96</v>
      </c>
      <c r="B26" s="30" t="s">
        <v>137</v>
      </c>
      <c r="C26" s="16">
        <v>86824</v>
      </c>
      <c r="D26" s="17">
        <v>0.05424767345434442</v>
      </c>
      <c r="E26" s="16">
        <v>91534</v>
      </c>
      <c r="F26" s="17">
        <v>-0.19335984442939236</v>
      </c>
      <c r="G26" s="16">
        <v>73835</v>
      </c>
      <c r="H26" s="17">
        <v>-0.044545269858468205</v>
      </c>
      <c r="I26" s="18">
        <v>70546</v>
      </c>
    </row>
    <row r="27" spans="1:9" ht="12.75">
      <c r="A27" s="54" t="s">
        <v>98</v>
      </c>
      <c r="B27" s="55" t="s">
        <v>138</v>
      </c>
      <c r="C27" s="25">
        <v>390105</v>
      </c>
      <c r="D27" s="57">
        <v>-0.035716025172709914</v>
      </c>
      <c r="E27" s="25">
        <v>376172</v>
      </c>
      <c r="F27" s="57">
        <v>0.09837255298108312</v>
      </c>
      <c r="G27" s="25">
        <v>413177</v>
      </c>
      <c r="H27" s="57">
        <v>-0.1260283123213538</v>
      </c>
      <c r="I27" s="27">
        <v>361105</v>
      </c>
    </row>
    <row r="28" spans="1:9" ht="12.75">
      <c r="A28" s="8" t="s">
        <v>100</v>
      </c>
      <c r="B28" s="30" t="s">
        <v>139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2000</v>
      </c>
      <c r="H28" s="17">
        <v>0.544</v>
      </c>
      <c r="I28" s="18">
        <v>3088</v>
      </c>
    </row>
    <row r="29" spans="1:9" ht="12.75">
      <c r="A29" s="8" t="s">
        <v>102</v>
      </c>
      <c r="B29" s="30" t="s">
        <v>140</v>
      </c>
      <c r="C29" s="16">
        <v>182516</v>
      </c>
      <c r="D29" s="17">
        <v>0.23742028096166912</v>
      </c>
      <c r="E29" s="16">
        <v>225849</v>
      </c>
      <c r="F29" s="17">
        <v>0.2929346598833734</v>
      </c>
      <c r="G29" s="16">
        <v>292008</v>
      </c>
      <c r="H29" s="17">
        <v>0.0026026684200432864</v>
      </c>
      <c r="I29" s="18">
        <v>292768</v>
      </c>
    </row>
    <row r="30" spans="1:9" ht="12.75">
      <c r="A30" s="54" t="s">
        <v>104</v>
      </c>
      <c r="B30" s="55" t="s">
        <v>141</v>
      </c>
      <c r="C30" s="25">
        <v>182516</v>
      </c>
      <c r="D30" s="57">
        <v>0.23742028096166912</v>
      </c>
      <c r="E30" s="25">
        <v>225849</v>
      </c>
      <c r="F30" s="57">
        <v>0.30179013411615724</v>
      </c>
      <c r="G30" s="25">
        <v>294008</v>
      </c>
      <c r="H30" s="57">
        <v>0.0062855432505237955</v>
      </c>
      <c r="I30" s="27">
        <v>295856</v>
      </c>
    </row>
    <row r="31" spans="1:9" ht="12.75">
      <c r="A31" s="38" t="s">
        <v>106</v>
      </c>
      <c r="B31" s="39" t="s">
        <v>16</v>
      </c>
      <c r="C31" s="40">
        <v>207589</v>
      </c>
      <c r="D31" s="41">
        <v>-0.27586240118696076</v>
      </c>
      <c r="E31" s="40">
        <v>150323</v>
      </c>
      <c r="F31" s="41">
        <v>-0.2072470613279405</v>
      </c>
      <c r="G31" s="40">
        <v>119169</v>
      </c>
      <c r="H31" s="41">
        <v>-0.45246666498837784</v>
      </c>
      <c r="I31" s="42">
        <v>65249</v>
      </c>
    </row>
    <row r="32" spans="1:9" ht="12.75">
      <c r="A32" s="8" t="s">
        <v>2</v>
      </c>
      <c r="B32" s="30" t="s">
        <v>142</v>
      </c>
      <c r="C32" s="16">
        <v>-192179</v>
      </c>
      <c r="D32" s="17">
        <v>-1.0516601709864242</v>
      </c>
      <c r="E32" s="16">
        <v>9928</v>
      </c>
      <c r="F32" s="17">
        <v>-18.106668009669622</v>
      </c>
      <c r="G32" s="16">
        <v>-169835</v>
      </c>
      <c r="H32" s="17">
        <v>0.19065093302323083</v>
      </c>
      <c r="I32" s="18">
        <v>-202214.2012100004</v>
      </c>
    </row>
    <row r="33" spans="1:9" ht="12.75">
      <c r="A33" s="8" t="s">
        <v>2</v>
      </c>
      <c r="B33" s="30" t="s">
        <v>143</v>
      </c>
      <c r="C33" s="16">
        <v>-399768</v>
      </c>
      <c r="D33" s="17">
        <v>-0.6488088091092834</v>
      </c>
      <c r="E33" s="16">
        <v>-140395</v>
      </c>
      <c r="F33" s="17">
        <v>1.058506357063998</v>
      </c>
      <c r="G33" s="16">
        <v>-289004</v>
      </c>
      <c r="H33" s="17">
        <v>-0.0745346043307344</v>
      </c>
      <c r="I33" s="18">
        <v>-267463.20121000044</v>
      </c>
    </row>
    <row r="34" spans="1:9" ht="12.75">
      <c r="A34" s="31" t="s">
        <v>2</v>
      </c>
      <c r="B34" s="32" t="s">
        <v>144</v>
      </c>
      <c r="C34" s="21">
        <v>4999717</v>
      </c>
      <c r="D34" s="166">
        <v>0.009307926828658502</v>
      </c>
      <c r="E34" s="21">
        <v>5046254</v>
      </c>
      <c r="F34" s="166">
        <v>0.04036419886910171</v>
      </c>
      <c r="G34" s="21">
        <v>5249942</v>
      </c>
      <c r="H34" s="166">
        <v>0.02089773682642592</v>
      </c>
      <c r="I34" s="22">
        <v>5359653.90627</v>
      </c>
    </row>
    <row r="35" spans="1:9" ht="12.75">
      <c r="A35" s="181" t="s">
        <v>2</v>
      </c>
      <c r="B35" s="32" t="s">
        <v>33</v>
      </c>
      <c r="C35" s="73" t="s">
        <v>149</v>
      </c>
      <c r="D35" s="182">
        <v>0</v>
      </c>
      <c r="E35" s="43">
        <v>0.06604445094895658</v>
      </c>
      <c r="F35" s="182">
        <v>0</v>
      </c>
      <c r="G35" s="43" t="s">
        <v>149</v>
      </c>
      <c r="H35" s="182">
        <v>0</v>
      </c>
      <c r="I35" s="44" t="s">
        <v>149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44.28125" style="0" customWidth="1"/>
  </cols>
  <sheetData>
    <row r="1" spans="1:9" ht="12.75">
      <c r="A1" s="5" t="s">
        <v>47</v>
      </c>
      <c r="B1" s="6" t="s">
        <v>29</v>
      </c>
      <c r="C1" s="63" t="s">
        <v>48</v>
      </c>
      <c r="D1" s="7" t="s">
        <v>49</v>
      </c>
      <c r="E1" s="63" t="s">
        <v>113</v>
      </c>
      <c r="F1" s="7" t="s">
        <v>49</v>
      </c>
      <c r="G1" s="63" t="s">
        <v>48</v>
      </c>
      <c r="H1" s="7" t="s">
        <v>49</v>
      </c>
      <c r="I1" s="64" t="s">
        <v>113</v>
      </c>
    </row>
    <row r="2" spans="1:9" ht="12.75">
      <c r="A2" s="171">
        <v>0</v>
      </c>
      <c r="B2" s="183">
        <v>0</v>
      </c>
      <c r="C2" s="75">
        <v>1999</v>
      </c>
      <c r="D2" s="3" t="s">
        <v>114</v>
      </c>
      <c r="E2" s="75">
        <v>1999</v>
      </c>
      <c r="F2" s="3" t="s">
        <v>114</v>
      </c>
      <c r="G2" s="76">
        <v>2000</v>
      </c>
      <c r="H2" s="3" t="s">
        <v>114</v>
      </c>
      <c r="I2" s="77">
        <v>2000</v>
      </c>
    </row>
    <row r="3" spans="1:9" ht="12.75">
      <c r="A3" s="171">
        <v>0</v>
      </c>
      <c r="B3" s="2" t="s">
        <v>115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116</v>
      </c>
      <c r="C4" s="11">
        <v>674681</v>
      </c>
      <c r="D4" s="12">
        <v>0.018058904875044652</v>
      </c>
      <c r="E4" s="11">
        <v>686865</v>
      </c>
      <c r="F4" s="12">
        <v>0.02098228909611059</v>
      </c>
      <c r="G4" s="11">
        <v>701277</v>
      </c>
      <c r="H4" s="12">
        <v>0.03022058330730938</v>
      </c>
      <c r="I4" s="13">
        <v>722470</v>
      </c>
    </row>
    <row r="5" spans="1:9" ht="12.75">
      <c r="A5" s="14" t="s">
        <v>55</v>
      </c>
      <c r="B5" s="15" t="s">
        <v>117</v>
      </c>
      <c r="C5" s="16">
        <v>167291</v>
      </c>
      <c r="D5" s="17">
        <v>-0.017711652151042197</v>
      </c>
      <c r="E5" s="16">
        <v>164328</v>
      </c>
      <c r="F5" s="17">
        <v>-0.10304999756584392</v>
      </c>
      <c r="G5" s="16">
        <v>147394</v>
      </c>
      <c r="H5" s="17">
        <v>0.06495515421251882</v>
      </c>
      <c r="I5" s="18">
        <v>156968</v>
      </c>
    </row>
    <row r="6" spans="1:9" ht="12.75">
      <c r="A6" s="14" t="s">
        <v>118</v>
      </c>
      <c r="B6" s="15" t="s">
        <v>119</v>
      </c>
      <c r="C6" s="16">
        <v>27622</v>
      </c>
      <c r="D6" s="17">
        <v>0.5280211425675186</v>
      </c>
      <c r="E6" s="16">
        <v>42207</v>
      </c>
      <c r="F6" s="17">
        <v>-0.3072949984599711</v>
      </c>
      <c r="G6" s="16">
        <v>29237</v>
      </c>
      <c r="H6" s="17">
        <v>0.17453911139993844</v>
      </c>
      <c r="I6" s="18">
        <v>34340</v>
      </c>
    </row>
    <row r="7" spans="1:9" ht="12.75">
      <c r="A7" s="14" t="s">
        <v>59</v>
      </c>
      <c r="B7" s="15" t="s">
        <v>120</v>
      </c>
      <c r="C7" s="16">
        <v>65270</v>
      </c>
      <c r="D7" s="17">
        <v>-0.04254634594760227</v>
      </c>
      <c r="E7" s="16">
        <v>62493</v>
      </c>
      <c r="F7" s="17">
        <v>-0.05315795369081337</v>
      </c>
      <c r="G7" s="16">
        <v>59171</v>
      </c>
      <c r="H7" s="17">
        <v>0.13498166331479947</v>
      </c>
      <c r="I7" s="18">
        <v>67158</v>
      </c>
    </row>
    <row r="8" spans="1:9" ht="12.75">
      <c r="A8" s="14" t="s">
        <v>61</v>
      </c>
      <c r="B8" s="15" t="s">
        <v>121</v>
      </c>
      <c r="C8" s="16">
        <v>12063</v>
      </c>
      <c r="D8" s="17">
        <v>0.7658957141672884</v>
      </c>
      <c r="E8" s="16">
        <v>21302</v>
      </c>
      <c r="F8" s="17">
        <v>-0.4437142052389447</v>
      </c>
      <c r="G8" s="16">
        <v>11850</v>
      </c>
      <c r="H8" s="17">
        <v>0.5246413502109705</v>
      </c>
      <c r="I8" s="18">
        <v>18067</v>
      </c>
    </row>
    <row r="9" spans="1:9" ht="12.75">
      <c r="A9" s="14" t="s">
        <v>63</v>
      </c>
      <c r="B9" s="15" t="s">
        <v>122</v>
      </c>
      <c r="C9" s="16">
        <v>160089</v>
      </c>
      <c r="D9" s="17">
        <v>0.15109720218128667</v>
      </c>
      <c r="E9" s="16">
        <v>184278</v>
      </c>
      <c r="F9" s="17">
        <v>-0.039380718262624945</v>
      </c>
      <c r="G9" s="16">
        <v>177021</v>
      </c>
      <c r="H9" s="17">
        <v>-0.002429090333915185</v>
      </c>
      <c r="I9" s="18">
        <v>176591</v>
      </c>
    </row>
    <row r="10" spans="1:9" ht="12.75">
      <c r="A10" s="14" t="s">
        <v>65</v>
      </c>
      <c r="B10" s="15" t="s">
        <v>123</v>
      </c>
      <c r="C10" s="16">
        <v>635756</v>
      </c>
      <c r="D10" s="17">
        <v>0.06549682582626039</v>
      </c>
      <c r="E10" s="16">
        <v>677396</v>
      </c>
      <c r="F10" s="17">
        <v>-0.004211716632516283</v>
      </c>
      <c r="G10" s="16">
        <v>674543</v>
      </c>
      <c r="H10" s="17">
        <v>0.09345586567498292</v>
      </c>
      <c r="I10" s="18">
        <v>737583</v>
      </c>
    </row>
    <row r="11" spans="1:9" ht="12.75">
      <c r="A11" s="14" t="s">
        <v>67</v>
      </c>
      <c r="B11" s="15" t="s">
        <v>124</v>
      </c>
      <c r="C11" s="16">
        <v>15561</v>
      </c>
      <c r="D11" s="17">
        <v>1.4603174603174602</v>
      </c>
      <c r="E11" s="16">
        <v>38285</v>
      </c>
      <c r="F11" s="17">
        <v>-0.35118192503591483</v>
      </c>
      <c r="G11" s="16">
        <v>24840</v>
      </c>
      <c r="H11" s="17">
        <v>0.37037037037037035</v>
      </c>
      <c r="I11" s="18">
        <v>34040</v>
      </c>
    </row>
    <row r="12" spans="1:9" ht="12.75">
      <c r="A12" s="19" t="s">
        <v>69</v>
      </c>
      <c r="B12" s="20" t="s">
        <v>125</v>
      </c>
      <c r="C12" s="21">
        <v>27242</v>
      </c>
      <c r="D12" s="17">
        <v>2.7322883782394833</v>
      </c>
      <c r="E12" s="21">
        <v>101675</v>
      </c>
      <c r="F12" s="17">
        <v>-0.582522744037374</v>
      </c>
      <c r="G12" s="21">
        <v>42447</v>
      </c>
      <c r="H12" s="17">
        <v>1.0625014724244353</v>
      </c>
      <c r="I12" s="22">
        <v>87547</v>
      </c>
    </row>
    <row r="13" spans="1:9" ht="12.75">
      <c r="A13" s="23" t="s">
        <v>71</v>
      </c>
      <c r="B13" s="24" t="s">
        <v>126</v>
      </c>
      <c r="C13" s="25">
        <v>1757953</v>
      </c>
      <c r="D13" s="26">
        <v>0.10163468534141698</v>
      </c>
      <c r="E13" s="25">
        <v>1936622</v>
      </c>
      <c r="F13" s="26">
        <v>-0.050644369422633846</v>
      </c>
      <c r="G13" s="25">
        <v>1838543</v>
      </c>
      <c r="H13" s="26">
        <v>0.08804852538123939</v>
      </c>
      <c r="I13" s="27">
        <v>2000424</v>
      </c>
    </row>
    <row r="14" spans="1:9" ht="12.75">
      <c r="A14" s="28" t="s">
        <v>73</v>
      </c>
      <c r="B14" s="29" t="s">
        <v>127</v>
      </c>
      <c r="C14" s="11">
        <v>612040</v>
      </c>
      <c r="D14" s="17">
        <v>0.029024246781256126</v>
      </c>
      <c r="E14" s="11">
        <v>629804</v>
      </c>
      <c r="F14" s="17">
        <v>-0.001857720814729662</v>
      </c>
      <c r="G14" s="11">
        <v>628634</v>
      </c>
      <c r="H14" s="17">
        <v>0.055203822892175736</v>
      </c>
      <c r="I14" s="13">
        <v>663337</v>
      </c>
    </row>
    <row r="15" spans="1:9" ht="12.75">
      <c r="A15" s="8" t="s">
        <v>75</v>
      </c>
      <c r="B15" s="30" t="s">
        <v>128</v>
      </c>
      <c r="C15" s="16">
        <v>111916</v>
      </c>
      <c r="D15" s="17">
        <v>0.16274706029522143</v>
      </c>
      <c r="E15" s="16">
        <v>130130</v>
      </c>
      <c r="F15" s="17">
        <v>-0.08330131407054484</v>
      </c>
      <c r="G15" s="16">
        <v>119290</v>
      </c>
      <c r="H15" s="17">
        <v>0.03226590661413362</v>
      </c>
      <c r="I15" s="18">
        <v>123139</v>
      </c>
    </row>
    <row r="16" spans="1:9" ht="12.75">
      <c r="A16" s="8" t="s">
        <v>77</v>
      </c>
      <c r="B16" s="30" t="s">
        <v>129</v>
      </c>
      <c r="C16" s="16">
        <v>26802</v>
      </c>
      <c r="D16" s="17">
        <v>0.2963584807103947</v>
      </c>
      <c r="E16" s="16">
        <v>34745</v>
      </c>
      <c r="F16" s="17">
        <v>-0.23902719815800835</v>
      </c>
      <c r="G16" s="16">
        <v>26440</v>
      </c>
      <c r="H16" s="17">
        <v>0.19618003025718608</v>
      </c>
      <c r="I16" s="18">
        <v>31627</v>
      </c>
    </row>
    <row r="17" spans="1:9" ht="12.75">
      <c r="A17" s="8" t="s">
        <v>79</v>
      </c>
      <c r="B17" s="30" t="s">
        <v>130</v>
      </c>
      <c r="C17" s="16">
        <v>209975</v>
      </c>
      <c r="D17" s="17">
        <v>0.049920228598642695</v>
      </c>
      <c r="E17" s="16">
        <v>220457</v>
      </c>
      <c r="F17" s="17">
        <v>-0.03873317699143144</v>
      </c>
      <c r="G17" s="16">
        <v>211918</v>
      </c>
      <c r="H17" s="17">
        <v>0.07832274747779802</v>
      </c>
      <c r="I17" s="18">
        <v>228516</v>
      </c>
    </row>
    <row r="18" spans="1:9" ht="12.75">
      <c r="A18" s="8" t="s">
        <v>81</v>
      </c>
      <c r="B18" s="30" t="s">
        <v>123</v>
      </c>
      <c r="C18" s="16">
        <v>766575</v>
      </c>
      <c r="D18" s="17">
        <v>0.10792159932165803</v>
      </c>
      <c r="E18" s="16">
        <v>849305</v>
      </c>
      <c r="F18" s="17">
        <v>-0.07997009319384674</v>
      </c>
      <c r="G18" s="16">
        <v>781386</v>
      </c>
      <c r="H18" s="17">
        <v>0.08647326673372699</v>
      </c>
      <c r="I18" s="18">
        <v>848955</v>
      </c>
    </row>
    <row r="19" spans="1:9" ht="12.75">
      <c r="A19" s="65" t="s">
        <v>83</v>
      </c>
      <c r="B19" s="30" t="s">
        <v>131</v>
      </c>
      <c r="C19" s="16">
        <v>2324</v>
      </c>
      <c r="D19" s="17">
        <v>10.855421686746988</v>
      </c>
      <c r="E19" s="16">
        <v>27552</v>
      </c>
      <c r="F19" s="17">
        <v>-0.8625145180023229</v>
      </c>
      <c r="G19" s="16">
        <v>3788</v>
      </c>
      <c r="H19" s="17">
        <v>4.158658922914467</v>
      </c>
      <c r="I19" s="18">
        <v>19541</v>
      </c>
    </row>
    <row r="20" spans="1:9" ht="12.75">
      <c r="A20" s="31" t="s">
        <v>85</v>
      </c>
      <c r="B20" s="32" t="s">
        <v>125</v>
      </c>
      <c r="C20" s="21">
        <v>27242</v>
      </c>
      <c r="D20" s="17">
        <v>2.7322883782394833</v>
      </c>
      <c r="E20" s="21">
        <v>101675</v>
      </c>
      <c r="F20" s="17">
        <v>-0.582522744037374</v>
      </c>
      <c r="G20" s="21">
        <v>42447</v>
      </c>
      <c r="H20" s="17">
        <v>1.0625014724244353</v>
      </c>
      <c r="I20" s="22">
        <v>87547</v>
      </c>
    </row>
    <row r="21" spans="1:9" ht="12.75">
      <c r="A21" s="54" t="s">
        <v>87</v>
      </c>
      <c r="B21" s="55" t="s">
        <v>132</v>
      </c>
      <c r="C21" s="25">
        <v>1756874</v>
      </c>
      <c r="D21" s="56">
        <v>0.13478143566357065</v>
      </c>
      <c r="E21" s="25">
        <v>1993668</v>
      </c>
      <c r="F21" s="56">
        <v>-0.09016797179871473</v>
      </c>
      <c r="G21" s="25">
        <v>1813903</v>
      </c>
      <c r="H21" s="57">
        <v>0.10406234511988789</v>
      </c>
      <c r="I21" s="27">
        <v>2002662</v>
      </c>
    </row>
    <row r="22" spans="1:9" ht="12.75">
      <c r="A22" s="53" t="s">
        <v>89</v>
      </c>
      <c r="B22" s="34" t="s">
        <v>133</v>
      </c>
      <c r="C22" s="35">
        <v>-1079</v>
      </c>
      <c r="D22" s="176">
        <v>0</v>
      </c>
      <c r="E22" s="35">
        <v>57046</v>
      </c>
      <c r="F22" s="176">
        <v>0</v>
      </c>
      <c r="G22" s="36">
        <v>-24640</v>
      </c>
      <c r="H22" s="177">
        <v>0</v>
      </c>
      <c r="I22" s="37">
        <v>2238</v>
      </c>
    </row>
    <row r="23" spans="1:9" ht="12.75">
      <c r="A23" s="180">
        <v>0</v>
      </c>
      <c r="B23" s="29" t="s">
        <v>134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135</v>
      </c>
      <c r="C24" s="16">
        <v>323293</v>
      </c>
      <c r="D24" s="17">
        <v>-0.12969968418740893</v>
      </c>
      <c r="E24" s="16">
        <v>281362</v>
      </c>
      <c r="F24" s="17">
        <v>0.08099530142663189</v>
      </c>
      <c r="G24" s="16">
        <v>304151</v>
      </c>
      <c r="H24" s="17">
        <v>-0.1139401152716907</v>
      </c>
      <c r="I24" s="18">
        <v>269496</v>
      </c>
    </row>
    <row r="25" spans="1:9" ht="12.75">
      <c r="A25" s="65" t="s">
        <v>94</v>
      </c>
      <c r="B25" s="30" t="s">
        <v>136</v>
      </c>
      <c r="C25" s="16">
        <v>35505</v>
      </c>
      <c r="D25" s="17">
        <v>1.0678214336009013</v>
      </c>
      <c r="E25" s="16">
        <v>73418</v>
      </c>
      <c r="F25" s="17">
        <v>-0.12255850064016999</v>
      </c>
      <c r="G25" s="16">
        <v>64420</v>
      </c>
      <c r="H25" s="17">
        <v>0.8741229431853461</v>
      </c>
      <c r="I25" s="18">
        <v>120731</v>
      </c>
    </row>
    <row r="26" spans="1:9" ht="12.75">
      <c r="A26" s="8" t="s">
        <v>96</v>
      </c>
      <c r="B26" s="30" t="s">
        <v>137</v>
      </c>
      <c r="C26" s="16">
        <v>180080</v>
      </c>
      <c r="D26" s="17">
        <v>0.03383496223900489</v>
      </c>
      <c r="E26" s="16">
        <v>186173</v>
      </c>
      <c r="F26" s="17">
        <v>-0.07625165840374276</v>
      </c>
      <c r="G26" s="16">
        <v>171977</v>
      </c>
      <c r="H26" s="17">
        <v>0.029096914122237277</v>
      </c>
      <c r="I26" s="18">
        <v>176981</v>
      </c>
    </row>
    <row r="27" spans="1:9" ht="12.75">
      <c r="A27" s="54" t="s">
        <v>98</v>
      </c>
      <c r="B27" s="55" t="s">
        <v>138</v>
      </c>
      <c r="C27" s="25">
        <v>538878</v>
      </c>
      <c r="D27" s="57">
        <v>0.003850593269719677</v>
      </c>
      <c r="E27" s="25">
        <v>540953</v>
      </c>
      <c r="F27" s="57">
        <v>-0.0007486787207021682</v>
      </c>
      <c r="G27" s="25">
        <v>540548</v>
      </c>
      <c r="H27" s="57">
        <v>0.04932031937959256</v>
      </c>
      <c r="I27" s="27">
        <v>567208</v>
      </c>
    </row>
    <row r="28" spans="1:9" ht="12.75">
      <c r="A28" s="8" t="s">
        <v>100</v>
      </c>
      <c r="B28" s="30" t="s">
        <v>139</v>
      </c>
      <c r="C28" s="16">
        <v>0</v>
      </c>
      <c r="D28" s="17" t="s">
        <v>111</v>
      </c>
      <c r="E28" s="16">
        <v>477</v>
      </c>
      <c r="F28" s="17">
        <v>-1</v>
      </c>
      <c r="G28" s="16">
        <v>0</v>
      </c>
      <c r="H28" s="17" t="s">
        <v>111</v>
      </c>
      <c r="I28" s="18">
        <v>89</v>
      </c>
    </row>
    <row r="29" spans="1:9" ht="12.75">
      <c r="A29" s="8" t="s">
        <v>102</v>
      </c>
      <c r="B29" s="30" t="s">
        <v>140</v>
      </c>
      <c r="C29" s="16">
        <v>332405</v>
      </c>
      <c r="D29" s="17">
        <v>0.04497525608820565</v>
      </c>
      <c r="E29" s="16">
        <v>347355</v>
      </c>
      <c r="F29" s="17">
        <v>-0.036164730607015874</v>
      </c>
      <c r="G29" s="16">
        <v>334793</v>
      </c>
      <c r="H29" s="17">
        <v>0.059484517298748776</v>
      </c>
      <c r="I29" s="18">
        <v>354708</v>
      </c>
    </row>
    <row r="30" spans="1:9" ht="12.75">
      <c r="A30" s="54" t="s">
        <v>104</v>
      </c>
      <c r="B30" s="55" t="s">
        <v>141</v>
      </c>
      <c r="C30" s="25">
        <v>332405</v>
      </c>
      <c r="D30" s="57">
        <v>0.04641025255336111</v>
      </c>
      <c r="E30" s="25">
        <v>347832</v>
      </c>
      <c r="F30" s="57">
        <v>-0.0374864877297086</v>
      </c>
      <c r="G30" s="25">
        <v>334793</v>
      </c>
      <c r="H30" s="57">
        <v>0.05975035320332265</v>
      </c>
      <c r="I30" s="27">
        <v>354797</v>
      </c>
    </row>
    <row r="31" spans="1:9" ht="12.75">
      <c r="A31" s="38" t="s">
        <v>106</v>
      </c>
      <c r="B31" s="39" t="s">
        <v>16</v>
      </c>
      <c r="C31" s="40">
        <v>206473</v>
      </c>
      <c r="D31" s="41">
        <v>-0.06466705089769606</v>
      </c>
      <c r="E31" s="40">
        <v>193121</v>
      </c>
      <c r="F31" s="41">
        <v>0.06542012520647676</v>
      </c>
      <c r="G31" s="40">
        <v>205755</v>
      </c>
      <c r="H31" s="41">
        <v>0.03234915311900075</v>
      </c>
      <c r="I31" s="42">
        <v>212411</v>
      </c>
    </row>
    <row r="32" spans="1:9" ht="12.75">
      <c r="A32" s="8" t="s">
        <v>2</v>
      </c>
      <c r="B32" s="30" t="s">
        <v>142</v>
      </c>
      <c r="C32" s="16">
        <v>159010</v>
      </c>
      <c r="D32" s="17">
        <v>0.5176655556254324</v>
      </c>
      <c r="E32" s="16">
        <v>241324</v>
      </c>
      <c r="F32" s="17">
        <v>-0.368562596343505</v>
      </c>
      <c r="G32" s="16">
        <v>152381</v>
      </c>
      <c r="H32" s="17">
        <v>0.17356494576095444</v>
      </c>
      <c r="I32" s="18">
        <v>178829</v>
      </c>
    </row>
    <row r="33" spans="1:9" ht="12.75">
      <c r="A33" s="8" t="s">
        <v>2</v>
      </c>
      <c r="B33" s="30" t="s">
        <v>143</v>
      </c>
      <c r="C33" s="16">
        <v>-47463</v>
      </c>
      <c r="D33" s="17">
        <v>-2.015591092008512</v>
      </c>
      <c r="E33" s="16">
        <v>48203</v>
      </c>
      <c r="F33" s="17">
        <v>-2.1072754807792045</v>
      </c>
      <c r="G33" s="16">
        <v>-53374</v>
      </c>
      <c r="H33" s="17">
        <v>-0.3708172518454678</v>
      </c>
      <c r="I33" s="18">
        <v>-33582</v>
      </c>
    </row>
    <row r="34" spans="1:9" ht="12.75">
      <c r="A34" s="31" t="s">
        <v>2</v>
      </c>
      <c r="B34" s="32" t="s">
        <v>144</v>
      </c>
      <c r="C34" s="21">
        <v>2081876</v>
      </c>
      <c r="D34" s="166">
        <v>0.02409317365683643</v>
      </c>
      <c r="E34" s="21">
        <v>2132035</v>
      </c>
      <c r="F34" s="166">
        <v>-0.004269160684510338</v>
      </c>
      <c r="G34" s="21">
        <v>2122933</v>
      </c>
      <c r="H34" s="166">
        <v>0.06050779746699495</v>
      </c>
      <c r="I34" s="22">
        <v>2251387</v>
      </c>
    </row>
    <row r="35" spans="1:9" ht="12.75">
      <c r="A35" s="181" t="s">
        <v>2</v>
      </c>
      <c r="B35" s="32" t="s">
        <v>33</v>
      </c>
      <c r="C35" s="73">
        <v>0.7701249073728769</v>
      </c>
      <c r="D35" s="182">
        <v>0</v>
      </c>
      <c r="E35" s="43">
        <v>1.2495999917150387</v>
      </c>
      <c r="F35" s="182">
        <v>0</v>
      </c>
      <c r="G35" s="43">
        <v>0.7405943962479649</v>
      </c>
      <c r="H35" s="182">
        <v>0</v>
      </c>
      <c r="I35" s="44">
        <v>0.8419008431766717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43.421875" style="0" customWidth="1"/>
  </cols>
  <sheetData>
    <row r="1" spans="1:9" ht="12.75">
      <c r="A1" s="5" t="s">
        <v>47</v>
      </c>
      <c r="B1" s="6" t="s">
        <v>30</v>
      </c>
      <c r="C1" s="63" t="s">
        <v>48</v>
      </c>
      <c r="D1" s="7" t="s">
        <v>49</v>
      </c>
      <c r="E1" s="63" t="s">
        <v>113</v>
      </c>
      <c r="F1" s="7" t="s">
        <v>49</v>
      </c>
      <c r="G1" s="63" t="s">
        <v>48</v>
      </c>
      <c r="H1" s="7" t="s">
        <v>49</v>
      </c>
      <c r="I1" s="64" t="s">
        <v>113</v>
      </c>
    </row>
    <row r="2" spans="1:9" ht="12.75">
      <c r="A2" s="171">
        <v>0</v>
      </c>
      <c r="B2" s="183">
        <v>0</v>
      </c>
      <c r="C2" s="75">
        <v>1999</v>
      </c>
      <c r="D2" s="3" t="s">
        <v>114</v>
      </c>
      <c r="E2" s="75">
        <v>1999</v>
      </c>
      <c r="F2" s="3" t="s">
        <v>114</v>
      </c>
      <c r="G2" s="76">
        <v>2000</v>
      </c>
      <c r="H2" s="3" t="s">
        <v>114</v>
      </c>
      <c r="I2" s="77">
        <v>2000</v>
      </c>
    </row>
    <row r="3" spans="1:9" ht="12.75">
      <c r="A3" s="171">
        <v>0</v>
      </c>
      <c r="B3" s="2" t="s">
        <v>115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116</v>
      </c>
      <c r="C4" s="11">
        <v>321009</v>
      </c>
      <c r="D4" s="12">
        <v>-0.005716350631913747</v>
      </c>
      <c r="E4" s="11">
        <v>319174</v>
      </c>
      <c r="F4" s="12">
        <v>0.051326235846278205</v>
      </c>
      <c r="G4" s="11">
        <v>335556</v>
      </c>
      <c r="H4" s="12">
        <v>0.002580791283720154</v>
      </c>
      <c r="I4" s="13">
        <v>336422</v>
      </c>
    </row>
    <row r="5" spans="1:9" ht="12.75">
      <c r="A5" s="14" t="s">
        <v>55</v>
      </c>
      <c r="B5" s="15" t="s">
        <v>117</v>
      </c>
      <c r="C5" s="16">
        <v>97156</v>
      </c>
      <c r="D5" s="17">
        <v>0.04392935073490057</v>
      </c>
      <c r="E5" s="16">
        <v>101424</v>
      </c>
      <c r="F5" s="17">
        <v>0.005393200820318662</v>
      </c>
      <c r="G5" s="16">
        <v>101971</v>
      </c>
      <c r="H5" s="17">
        <v>0.029273028606172345</v>
      </c>
      <c r="I5" s="18">
        <v>104956</v>
      </c>
    </row>
    <row r="6" spans="1:9" ht="12.75">
      <c r="A6" s="14" t="s">
        <v>118</v>
      </c>
      <c r="B6" s="15" t="s">
        <v>119</v>
      </c>
      <c r="C6" s="16">
        <v>11192</v>
      </c>
      <c r="D6" s="17">
        <v>0.22283774124374553</v>
      </c>
      <c r="E6" s="16">
        <v>13686</v>
      </c>
      <c r="F6" s="17">
        <v>-0.13692824784451263</v>
      </c>
      <c r="G6" s="16">
        <v>11812</v>
      </c>
      <c r="H6" s="17">
        <v>0.10607856417202845</v>
      </c>
      <c r="I6" s="18">
        <v>13065</v>
      </c>
    </row>
    <row r="7" spans="1:9" ht="12.75">
      <c r="A7" s="14" t="s">
        <v>59</v>
      </c>
      <c r="B7" s="15" t="s">
        <v>120</v>
      </c>
      <c r="C7" s="16">
        <v>67080</v>
      </c>
      <c r="D7" s="17">
        <v>-0.003428741800834824</v>
      </c>
      <c r="E7" s="16">
        <v>66850</v>
      </c>
      <c r="F7" s="17">
        <v>-0.0181301421091997</v>
      </c>
      <c r="G7" s="16">
        <v>65638</v>
      </c>
      <c r="H7" s="17">
        <v>0.018023096377098632</v>
      </c>
      <c r="I7" s="18">
        <v>66821</v>
      </c>
    </row>
    <row r="8" spans="1:9" ht="12.75">
      <c r="A8" s="14" t="s">
        <v>61</v>
      </c>
      <c r="B8" s="15" t="s">
        <v>121</v>
      </c>
      <c r="C8" s="16">
        <v>8397</v>
      </c>
      <c r="D8" s="17">
        <v>0.30439442658092175</v>
      </c>
      <c r="E8" s="16">
        <v>10953</v>
      </c>
      <c r="F8" s="17">
        <v>-0.21893545147448187</v>
      </c>
      <c r="G8" s="16">
        <v>8555</v>
      </c>
      <c r="H8" s="17">
        <v>-0.031209818819403858</v>
      </c>
      <c r="I8" s="18">
        <v>8288</v>
      </c>
    </row>
    <row r="9" spans="1:9" ht="12.75">
      <c r="A9" s="14" t="s">
        <v>63</v>
      </c>
      <c r="B9" s="15" t="s">
        <v>122</v>
      </c>
      <c r="C9" s="16">
        <v>71951</v>
      </c>
      <c r="D9" s="17">
        <v>-0.014287501216105405</v>
      </c>
      <c r="E9" s="16">
        <v>70923</v>
      </c>
      <c r="F9" s="17">
        <v>0.050167082610718665</v>
      </c>
      <c r="G9" s="16">
        <v>74481</v>
      </c>
      <c r="H9" s="17">
        <v>0.0016648541238705173</v>
      </c>
      <c r="I9" s="18">
        <v>74605</v>
      </c>
    </row>
    <row r="10" spans="1:9" ht="12.75">
      <c r="A10" s="14" t="s">
        <v>65</v>
      </c>
      <c r="B10" s="15" t="s">
        <v>123</v>
      </c>
      <c r="C10" s="16">
        <v>744365</v>
      </c>
      <c r="D10" s="17">
        <v>0.015961255566825414</v>
      </c>
      <c r="E10" s="16">
        <v>756246</v>
      </c>
      <c r="F10" s="17">
        <v>0.016595129098203494</v>
      </c>
      <c r="G10" s="16">
        <v>768796</v>
      </c>
      <c r="H10" s="17">
        <v>0.010016961586688796</v>
      </c>
      <c r="I10" s="18">
        <v>776497</v>
      </c>
    </row>
    <row r="11" spans="1:9" ht="12.75">
      <c r="A11" s="14" t="s">
        <v>67</v>
      </c>
      <c r="B11" s="15" t="s">
        <v>124</v>
      </c>
      <c r="C11" s="16">
        <v>501</v>
      </c>
      <c r="D11" s="17">
        <v>18.686626746506985</v>
      </c>
      <c r="E11" s="16">
        <v>9863</v>
      </c>
      <c r="F11" s="17">
        <v>-0.8399067220926696</v>
      </c>
      <c r="G11" s="16">
        <v>1579</v>
      </c>
      <c r="H11" s="17">
        <v>8.95693476884104</v>
      </c>
      <c r="I11" s="18">
        <v>15722</v>
      </c>
    </row>
    <row r="12" spans="1:9" ht="12.75">
      <c r="A12" s="19" t="s">
        <v>69</v>
      </c>
      <c r="B12" s="20" t="s">
        <v>125</v>
      </c>
      <c r="C12" s="21">
        <v>12435</v>
      </c>
      <c r="D12" s="17">
        <v>0.08098110172899076</v>
      </c>
      <c r="E12" s="21">
        <v>13442</v>
      </c>
      <c r="F12" s="17">
        <v>0.2881267668501711</v>
      </c>
      <c r="G12" s="21">
        <v>17315</v>
      </c>
      <c r="H12" s="17">
        <v>0.25012994513427667</v>
      </c>
      <c r="I12" s="22">
        <v>21646</v>
      </c>
    </row>
    <row r="13" spans="1:9" ht="12.75">
      <c r="A13" s="23" t="s">
        <v>71</v>
      </c>
      <c r="B13" s="24" t="s">
        <v>126</v>
      </c>
      <c r="C13" s="25">
        <v>1322894</v>
      </c>
      <c r="D13" s="26">
        <v>0.019639517603073264</v>
      </c>
      <c r="E13" s="25">
        <v>1348875</v>
      </c>
      <c r="F13" s="26">
        <v>0.018545825224724307</v>
      </c>
      <c r="G13" s="25">
        <v>1373891</v>
      </c>
      <c r="H13" s="26">
        <v>0.022611691902778314</v>
      </c>
      <c r="I13" s="27">
        <v>1404957</v>
      </c>
    </row>
    <row r="14" spans="1:9" ht="12.75">
      <c r="A14" s="28" t="s">
        <v>73</v>
      </c>
      <c r="B14" s="29" t="s">
        <v>127</v>
      </c>
      <c r="C14" s="11">
        <v>520434</v>
      </c>
      <c r="D14" s="17">
        <v>0.046148022611896995</v>
      </c>
      <c r="E14" s="11">
        <v>544451</v>
      </c>
      <c r="F14" s="17">
        <v>-0.006782979551878865</v>
      </c>
      <c r="G14" s="11">
        <v>540758</v>
      </c>
      <c r="H14" s="17">
        <v>0.060766553615480494</v>
      </c>
      <c r="I14" s="13">
        <v>573618</v>
      </c>
    </row>
    <row r="15" spans="1:9" ht="12.75">
      <c r="A15" s="8" t="s">
        <v>75</v>
      </c>
      <c r="B15" s="30" t="s">
        <v>128</v>
      </c>
      <c r="C15" s="16">
        <v>60754</v>
      </c>
      <c r="D15" s="17">
        <v>0.013233696546729434</v>
      </c>
      <c r="E15" s="16">
        <v>61558</v>
      </c>
      <c r="F15" s="17">
        <v>0.005263328893076448</v>
      </c>
      <c r="G15" s="16">
        <v>61882</v>
      </c>
      <c r="H15" s="17">
        <v>0.19605054781681264</v>
      </c>
      <c r="I15" s="18">
        <v>74014</v>
      </c>
    </row>
    <row r="16" spans="1:9" ht="12.75">
      <c r="A16" s="8" t="s">
        <v>77</v>
      </c>
      <c r="B16" s="30" t="s">
        <v>129</v>
      </c>
      <c r="C16" s="16">
        <v>24747</v>
      </c>
      <c r="D16" s="17">
        <v>0.015921121752131572</v>
      </c>
      <c r="E16" s="16">
        <v>25141</v>
      </c>
      <c r="F16" s="17">
        <v>-0.008790422019808281</v>
      </c>
      <c r="G16" s="16">
        <v>24920</v>
      </c>
      <c r="H16" s="17">
        <v>0.2147271268057785</v>
      </c>
      <c r="I16" s="18">
        <v>30271</v>
      </c>
    </row>
    <row r="17" spans="1:9" ht="12.75">
      <c r="A17" s="8" t="s">
        <v>79</v>
      </c>
      <c r="B17" s="30" t="s">
        <v>130</v>
      </c>
      <c r="C17" s="16">
        <v>91339</v>
      </c>
      <c r="D17" s="17">
        <v>0.06370772616297529</v>
      </c>
      <c r="E17" s="16">
        <v>97158</v>
      </c>
      <c r="F17" s="17">
        <v>0.09469112167809135</v>
      </c>
      <c r="G17" s="16">
        <v>106358</v>
      </c>
      <c r="H17" s="17">
        <v>-0.022781549107730496</v>
      </c>
      <c r="I17" s="18">
        <v>103935</v>
      </c>
    </row>
    <row r="18" spans="1:9" ht="12.75">
      <c r="A18" s="8" t="s">
        <v>81</v>
      </c>
      <c r="B18" s="30" t="s">
        <v>123</v>
      </c>
      <c r="C18" s="16">
        <v>565653</v>
      </c>
      <c r="D18" s="17">
        <v>0.022954001835047283</v>
      </c>
      <c r="E18" s="16">
        <v>578637</v>
      </c>
      <c r="F18" s="17">
        <v>0.0053072997405973</v>
      </c>
      <c r="G18" s="16">
        <v>581708</v>
      </c>
      <c r="H18" s="17">
        <v>0.004014041409091847</v>
      </c>
      <c r="I18" s="18">
        <v>584043</v>
      </c>
    </row>
    <row r="19" spans="1:9" ht="12.75">
      <c r="A19" s="65" t="s">
        <v>83</v>
      </c>
      <c r="B19" s="30" t="s">
        <v>131</v>
      </c>
      <c r="C19" s="16">
        <v>5494</v>
      </c>
      <c r="D19" s="17">
        <v>-0.3791408809610484</v>
      </c>
      <c r="E19" s="16">
        <v>3411</v>
      </c>
      <c r="F19" s="17">
        <v>0.21665200820873645</v>
      </c>
      <c r="G19" s="16">
        <v>4150</v>
      </c>
      <c r="H19" s="17">
        <v>0.2253012048192771</v>
      </c>
      <c r="I19" s="18">
        <v>5085</v>
      </c>
    </row>
    <row r="20" spans="1:9" ht="12.75">
      <c r="A20" s="31" t="s">
        <v>85</v>
      </c>
      <c r="B20" s="32" t="s">
        <v>125</v>
      </c>
      <c r="C20" s="21">
        <v>12435</v>
      </c>
      <c r="D20" s="17">
        <v>0.08098110172899076</v>
      </c>
      <c r="E20" s="21">
        <v>13442</v>
      </c>
      <c r="F20" s="17">
        <v>0.2881267668501711</v>
      </c>
      <c r="G20" s="21">
        <v>17315</v>
      </c>
      <c r="H20" s="17">
        <v>0.25012994513427667</v>
      </c>
      <c r="I20" s="22">
        <v>21646</v>
      </c>
    </row>
    <row r="21" spans="1:9" ht="12.75">
      <c r="A21" s="54" t="s">
        <v>87</v>
      </c>
      <c r="B21" s="55" t="s">
        <v>132</v>
      </c>
      <c r="C21" s="25">
        <v>1280856</v>
      </c>
      <c r="D21" s="56">
        <v>0.033526016976147203</v>
      </c>
      <c r="E21" s="25">
        <v>1323798</v>
      </c>
      <c r="F21" s="56">
        <v>0.010041562232304324</v>
      </c>
      <c r="G21" s="25">
        <v>1337091</v>
      </c>
      <c r="H21" s="57">
        <v>0.04152372575987723</v>
      </c>
      <c r="I21" s="27">
        <v>1392612</v>
      </c>
    </row>
    <row r="22" spans="1:9" ht="12.75">
      <c r="A22" s="53" t="s">
        <v>89</v>
      </c>
      <c r="B22" s="34" t="s">
        <v>133</v>
      </c>
      <c r="C22" s="35">
        <v>-42038</v>
      </c>
      <c r="D22" s="176">
        <v>0</v>
      </c>
      <c r="E22" s="35">
        <v>-25077</v>
      </c>
      <c r="F22" s="176">
        <v>0</v>
      </c>
      <c r="G22" s="36">
        <v>-36800</v>
      </c>
      <c r="H22" s="177">
        <v>0</v>
      </c>
      <c r="I22" s="37">
        <v>-12345</v>
      </c>
    </row>
    <row r="23" spans="1:9" ht="12.75">
      <c r="A23" s="180">
        <v>0</v>
      </c>
      <c r="B23" s="29" t="s">
        <v>134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135</v>
      </c>
      <c r="C24" s="16">
        <v>230898</v>
      </c>
      <c r="D24" s="17">
        <v>0.08069363961576108</v>
      </c>
      <c r="E24" s="16">
        <v>249530</v>
      </c>
      <c r="F24" s="17">
        <v>-0.0634793411613834</v>
      </c>
      <c r="G24" s="16">
        <v>233690</v>
      </c>
      <c r="H24" s="17">
        <v>0.12512302623133212</v>
      </c>
      <c r="I24" s="18">
        <v>262930</v>
      </c>
    </row>
    <row r="25" spans="1:9" ht="12.75">
      <c r="A25" s="65" t="s">
        <v>94</v>
      </c>
      <c r="B25" s="30" t="s">
        <v>136</v>
      </c>
      <c r="C25" s="16">
        <v>1000</v>
      </c>
      <c r="D25" s="17">
        <v>-1</v>
      </c>
      <c r="E25" s="16">
        <v>0</v>
      </c>
      <c r="F25" s="17" t="s">
        <v>111</v>
      </c>
      <c r="G25" s="16">
        <v>0</v>
      </c>
      <c r="H25" s="17" t="s">
        <v>111</v>
      </c>
      <c r="I25" s="18">
        <v>3675</v>
      </c>
    </row>
    <row r="26" spans="1:9" ht="12.75">
      <c r="A26" s="8" t="s">
        <v>96</v>
      </c>
      <c r="B26" s="30" t="s">
        <v>137</v>
      </c>
      <c r="C26" s="16">
        <v>40450</v>
      </c>
      <c r="D26" s="17">
        <v>0.08402966625463536</v>
      </c>
      <c r="E26" s="16">
        <v>43849</v>
      </c>
      <c r="F26" s="17">
        <v>0.03772035850304454</v>
      </c>
      <c r="G26" s="16">
        <v>45503</v>
      </c>
      <c r="H26" s="17">
        <v>0.10267454893083973</v>
      </c>
      <c r="I26" s="18">
        <v>50175</v>
      </c>
    </row>
    <row r="27" spans="1:9" ht="12.75">
      <c r="A27" s="54" t="s">
        <v>98</v>
      </c>
      <c r="B27" s="55" t="s">
        <v>138</v>
      </c>
      <c r="C27" s="25">
        <v>272348</v>
      </c>
      <c r="D27" s="57">
        <v>0.07722105541439629</v>
      </c>
      <c r="E27" s="25">
        <v>293379</v>
      </c>
      <c r="F27" s="57">
        <v>-0.0483538358232866</v>
      </c>
      <c r="G27" s="25">
        <v>279193</v>
      </c>
      <c r="H27" s="57">
        <v>0.13462730082774282</v>
      </c>
      <c r="I27" s="27">
        <v>316780</v>
      </c>
    </row>
    <row r="28" spans="1:9" ht="12.75">
      <c r="A28" s="8" t="s">
        <v>100</v>
      </c>
      <c r="B28" s="30" t="s">
        <v>139</v>
      </c>
      <c r="C28" s="16">
        <v>0</v>
      </c>
      <c r="D28" s="17" t="s">
        <v>111</v>
      </c>
      <c r="E28" s="16">
        <v>1488</v>
      </c>
      <c r="F28" s="17">
        <v>-1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140</v>
      </c>
      <c r="C29" s="16">
        <v>173935</v>
      </c>
      <c r="D29" s="17">
        <v>0.24590795412079225</v>
      </c>
      <c r="E29" s="16">
        <v>216707</v>
      </c>
      <c r="F29" s="17">
        <v>-0.10107656882334212</v>
      </c>
      <c r="G29" s="16">
        <v>194803</v>
      </c>
      <c r="H29" s="17">
        <v>0.12807297628886619</v>
      </c>
      <c r="I29" s="18">
        <v>219752</v>
      </c>
    </row>
    <row r="30" spans="1:9" ht="12.75">
      <c r="A30" s="54" t="s">
        <v>104</v>
      </c>
      <c r="B30" s="55" t="s">
        <v>141</v>
      </c>
      <c r="C30" s="25">
        <v>173935</v>
      </c>
      <c r="D30" s="57">
        <v>0.2544628740621497</v>
      </c>
      <c r="E30" s="25">
        <v>218195</v>
      </c>
      <c r="F30" s="57">
        <v>-0.10720685625243474</v>
      </c>
      <c r="G30" s="25">
        <v>194803</v>
      </c>
      <c r="H30" s="57">
        <v>0.12807297628886619</v>
      </c>
      <c r="I30" s="27">
        <v>219752</v>
      </c>
    </row>
    <row r="31" spans="1:9" ht="12.75">
      <c r="A31" s="38" t="s">
        <v>106</v>
      </c>
      <c r="B31" s="39" t="s">
        <v>16</v>
      </c>
      <c r="C31" s="40">
        <v>98413</v>
      </c>
      <c r="D31" s="41">
        <v>-0.2360358895674352</v>
      </c>
      <c r="E31" s="40">
        <v>75184</v>
      </c>
      <c r="F31" s="41">
        <v>0.12244626516280059</v>
      </c>
      <c r="G31" s="40">
        <v>84390</v>
      </c>
      <c r="H31" s="41">
        <v>0.1497570802227752</v>
      </c>
      <c r="I31" s="42">
        <v>97028</v>
      </c>
    </row>
    <row r="32" spans="1:9" ht="12.75">
      <c r="A32" s="8" t="s">
        <v>2</v>
      </c>
      <c r="B32" s="30" t="s">
        <v>142</v>
      </c>
      <c r="C32" s="16">
        <v>29913</v>
      </c>
      <c r="D32" s="17">
        <v>0.5326446695416709</v>
      </c>
      <c r="E32" s="16">
        <v>45846</v>
      </c>
      <c r="F32" s="17">
        <v>-0.17809623522226584</v>
      </c>
      <c r="G32" s="16">
        <v>37681</v>
      </c>
      <c r="H32" s="17">
        <v>0.6522916058491016</v>
      </c>
      <c r="I32" s="18">
        <v>62260</v>
      </c>
    </row>
    <row r="33" spans="1:9" ht="12.75">
      <c r="A33" s="8" t="s">
        <v>2</v>
      </c>
      <c r="B33" s="30" t="s">
        <v>143</v>
      </c>
      <c r="C33" s="16">
        <v>-68500</v>
      </c>
      <c r="D33" s="17">
        <v>-0.5717080291970803</v>
      </c>
      <c r="E33" s="16">
        <v>-29338</v>
      </c>
      <c r="F33" s="17">
        <v>0.5920989842525053</v>
      </c>
      <c r="G33" s="16">
        <v>-46709</v>
      </c>
      <c r="H33" s="17">
        <v>-0.2556466633839303</v>
      </c>
      <c r="I33" s="18">
        <v>-34768</v>
      </c>
    </row>
    <row r="34" spans="1:9" ht="12.75">
      <c r="A34" s="31" t="s">
        <v>2</v>
      </c>
      <c r="B34" s="32" t="s">
        <v>144</v>
      </c>
      <c r="C34" s="21">
        <v>1501958</v>
      </c>
      <c r="D34" s="166">
        <v>0.023379481982851717</v>
      </c>
      <c r="E34" s="21">
        <v>1537073</v>
      </c>
      <c r="F34" s="166">
        <v>0.009160918186709414</v>
      </c>
      <c r="G34" s="21">
        <v>1551154</v>
      </c>
      <c r="H34" s="166">
        <v>0.03244165311761437</v>
      </c>
      <c r="I34" s="22">
        <v>1601476</v>
      </c>
    </row>
    <row r="35" spans="1:9" ht="12.75">
      <c r="A35" s="181" t="s">
        <v>2</v>
      </c>
      <c r="B35" s="32" t="s">
        <v>33</v>
      </c>
      <c r="C35" s="73">
        <v>0.3039537459481979</v>
      </c>
      <c r="D35" s="182">
        <v>0</v>
      </c>
      <c r="E35" s="43">
        <v>0.6097839965950203</v>
      </c>
      <c r="F35" s="182">
        <v>0</v>
      </c>
      <c r="G35" s="43">
        <v>0.44651025002962436</v>
      </c>
      <c r="H35" s="182">
        <v>0</v>
      </c>
      <c r="I35" s="44">
        <v>0.6416704456445562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3.57421875" style="0" customWidth="1"/>
  </cols>
  <sheetData>
    <row r="1" spans="1:9" ht="12.75">
      <c r="A1" s="5" t="s">
        <v>47</v>
      </c>
      <c r="B1" s="6" t="s">
        <v>31</v>
      </c>
      <c r="C1" s="63" t="s">
        <v>48</v>
      </c>
      <c r="D1" s="7" t="s">
        <v>49</v>
      </c>
      <c r="E1" s="63" t="s">
        <v>113</v>
      </c>
      <c r="F1" s="7" t="s">
        <v>49</v>
      </c>
      <c r="G1" s="63" t="s">
        <v>48</v>
      </c>
      <c r="H1" s="7" t="s">
        <v>49</v>
      </c>
      <c r="I1" s="64" t="s">
        <v>113</v>
      </c>
    </row>
    <row r="2" spans="1:9" ht="12.75">
      <c r="A2" s="171">
        <v>0</v>
      </c>
      <c r="B2" s="183">
        <v>0</v>
      </c>
      <c r="C2" s="75">
        <v>1999</v>
      </c>
      <c r="D2" s="3" t="s">
        <v>114</v>
      </c>
      <c r="E2" s="75">
        <v>1999</v>
      </c>
      <c r="F2" s="3" t="s">
        <v>114</v>
      </c>
      <c r="G2" s="76">
        <v>2000</v>
      </c>
      <c r="H2" s="3" t="s">
        <v>114</v>
      </c>
      <c r="I2" s="77">
        <v>2000</v>
      </c>
    </row>
    <row r="3" spans="1:9" ht="12.75">
      <c r="A3" s="171">
        <v>0</v>
      </c>
      <c r="B3" s="2" t="s">
        <v>115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116</v>
      </c>
      <c r="C4" s="11">
        <v>1643916</v>
      </c>
      <c r="D4" s="12">
        <v>-0.02112820849727115</v>
      </c>
      <c r="E4" s="11">
        <v>1609183</v>
      </c>
      <c r="F4" s="12">
        <v>0.04704250542045249</v>
      </c>
      <c r="G4" s="11">
        <v>1684883</v>
      </c>
      <c r="H4" s="12">
        <v>-0.01481230447455402</v>
      </c>
      <c r="I4" s="13">
        <v>1659926</v>
      </c>
    </row>
    <row r="5" spans="1:9" ht="12.75">
      <c r="A5" s="14" t="s">
        <v>55</v>
      </c>
      <c r="B5" s="15" t="s">
        <v>117</v>
      </c>
      <c r="C5" s="16">
        <v>289226</v>
      </c>
      <c r="D5" s="17">
        <v>-0.012505791318899407</v>
      </c>
      <c r="E5" s="16">
        <v>285609</v>
      </c>
      <c r="F5" s="17">
        <v>0.02003788396023935</v>
      </c>
      <c r="G5" s="16">
        <v>291332</v>
      </c>
      <c r="H5" s="17">
        <v>0.012782667197561545</v>
      </c>
      <c r="I5" s="18">
        <v>295056</v>
      </c>
    </row>
    <row r="6" spans="1:9" ht="12.75">
      <c r="A6" s="14" t="s">
        <v>118</v>
      </c>
      <c r="B6" s="15" t="s">
        <v>119</v>
      </c>
      <c r="C6" s="16">
        <v>34594</v>
      </c>
      <c r="D6" s="17">
        <v>0.013672891252818408</v>
      </c>
      <c r="E6" s="16">
        <v>35067</v>
      </c>
      <c r="F6" s="17">
        <v>0.015313542646933014</v>
      </c>
      <c r="G6" s="16">
        <v>35604</v>
      </c>
      <c r="H6" s="17">
        <v>0.07496348724862376</v>
      </c>
      <c r="I6" s="18">
        <v>38273</v>
      </c>
    </row>
    <row r="7" spans="1:9" ht="12.75">
      <c r="A7" s="14" t="s">
        <v>59</v>
      </c>
      <c r="B7" s="15" t="s">
        <v>120</v>
      </c>
      <c r="C7" s="16">
        <v>426300</v>
      </c>
      <c r="D7" s="17">
        <v>-0.09954726718273517</v>
      </c>
      <c r="E7" s="16">
        <v>383863</v>
      </c>
      <c r="F7" s="17">
        <v>0.04204885597205253</v>
      </c>
      <c r="G7" s="16">
        <v>400004</v>
      </c>
      <c r="H7" s="17">
        <v>0.012907370926290736</v>
      </c>
      <c r="I7" s="18">
        <v>405167</v>
      </c>
    </row>
    <row r="8" spans="1:9" ht="12.75">
      <c r="A8" s="14" t="s">
        <v>150</v>
      </c>
      <c r="B8" s="15" t="s">
        <v>121</v>
      </c>
      <c r="C8" s="16">
        <v>100</v>
      </c>
      <c r="D8" s="17">
        <v>803.98</v>
      </c>
      <c r="E8" s="16">
        <v>80498</v>
      </c>
      <c r="F8" s="17">
        <v>-0.005726850356530597</v>
      </c>
      <c r="G8" s="16">
        <v>80037</v>
      </c>
      <c r="H8" s="17">
        <v>-0.16327448555043292</v>
      </c>
      <c r="I8" s="18">
        <v>66969</v>
      </c>
    </row>
    <row r="9" spans="1:9" ht="12.75">
      <c r="A9" s="14" t="s">
        <v>151</v>
      </c>
      <c r="B9" s="15" t="s">
        <v>122</v>
      </c>
      <c r="C9" s="16">
        <v>455506</v>
      </c>
      <c r="D9" s="17">
        <v>-0.039843602499198695</v>
      </c>
      <c r="E9" s="16">
        <v>437357</v>
      </c>
      <c r="F9" s="17">
        <v>-0.5909337223366723</v>
      </c>
      <c r="G9" s="16">
        <v>178908</v>
      </c>
      <c r="H9" s="17">
        <v>16.71925794262973</v>
      </c>
      <c r="I9" s="18">
        <v>3170117</v>
      </c>
    </row>
    <row r="10" spans="1:9" ht="12.75">
      <c r="A10" s="14" t="s">
        <v>65</v>
      </c>
      <c r="B10" s="15" t="s">
        <v>123</v>
      </c>
      <c r="C10" s="16">
        <v>2600856</v>
      </c>
      <c r="D10" s="17">
        <v>0.00235153349512622</v>
      </c>
      <c r="E10" s="16">
        <v>2606972</v>
      </c>
      <c r="F10" s="17">
        <v>0.013735091899721209</v>
      </c>
      <c r="G10" s="16">
        <v>2642779</v>
      </c>
      <c r="H10" s="17">
        <v>0.03357829012565939</v>
      </c>
      <c r="I10" s="18">
        <v>2731519</v>
      </c>
    </row>
    <row r="11" spans="1:9" ht="12.75">
      <c r="A11" s="14" t="s">
        <v>152</v>
      </c>
      <c r="B11" s="15" t="s">
        <v>153</v>
      </c>
      <c r="C11" s="16">
        <v>5696</v>
      </c>
      <c r="D11" s="17">
        <v>1.777563202247191</v>
      </c>
      <c r="E11" s="16">
        <v>15821</v>
      </c>
      <c r="F11" s="17">
        <v>-0.6148789583465015</v>
      </c>
      <c r="G11" s="16">
        <v>6093</v>
      </c>
      <c r="H11" s="17">
        <v>2.481536189069424</v>
      </c>
      <c r="I11" s="18">
        <v>21213</v>
      </c>
    </row>
    <row r="12" spans="1:9" ht="12.75">
      <c r="A12" s="19" t="s">
        <v>69</v>
      </c>
      <c r="B12" s="20" t="s">
        <v>125</v>
      </c>
      <c r="C12" s="21">
        <v>242662</v>
      </c>
      <c r="D12" s="17">
        <v>0.010430145634668798</v>
      </c>
      <c r="E12" s="21">
        <v>245193</v>
      </c>
      <c r="F12" s="17">
        <v>0.03626123094868124</v>
      </c>
      <c r="G12" s="21">
        <v>254084</v>
      </c>
      <c r="H12" s="17">
        <v>0.018907133074101478</v>
      </c>
      <c r="I12" s="22">
        <v>258888</v>
      </c>
    </row>
    <row r="13" spans="1:9" ht="12.75">
      <c r="A13" s="23" t="s">
        <v>71</v>
      </c>
      <c r="B13" s="24" t="s">
        <v>126</v>
      </c>
      <c r="C13" s="25">
        <v>5664262</v>
      </c>
      <c r="D13" s="26">
        <v>4.1311648366548016E-05</v>
      </c>
      <c r="E13" s="25">
        <v>5664496</v>
      </c>
      <c r="F13" s="26">
        <v>-0.022310193175173926</v>
      </c>
      <c r="G13" s="25">
        <v>5538120</v>
      </c>
      <c r="H13" s="26">
        <v>0.5544724563570309</v>
      </c>
      <c r="I13" s="27">
        <v>8608855</v>
      </c>
    </row>
    <row r="14" spans="1:9" ht="12.75">
      <c r="A14" s="28" t="s">
        <v>73</v>
      </c>
      <c r="B14" s="29" t="s">
        <v>127</v>
      </c>
      <c r="C14" s="11">
        <v>3394409</v>
      </c>
      <c r="D14" s="17">
        <v>0.09041721253979706</v>
      </c>
      <c r="E14" s="11">
        <v>3701322</v>
      </c>
      <c r="F14" s="17">
        <v>-0.040422584146961545</v>
      </c>
      <c r="G14" s="11">
        <v>3551705</v>
      </c>
      <c r="H14" s="17">
        <v>0.13433322868875652</v>
      </c>
      <c r="I14" s="13">
        <v>4028817</v>
      </c>
    </row>
    <row r="15" spans="1:9" ht="12.75">
      <c r="A15" s="8" t="s">
        <v>75</v>
      </c>
      <c r="B15" s="30" t="s">
        <v>128</v>
      </c>
      <c r="C15" s="16">
        <v>402053</v>
      </c>
      <c r="D15" s="17">
        <v>0.03629620970369578</v>
      </c>
      <c r="E15" s="16">
        <v>416646</v>
      </c>
      <c r="F15" s="17">
        <v>-0.4899963038166693</v>
      </c>
      <c r="G15" s="16">
        <v>212491</v>
      </c>
      <c r="H15" s="17">
        <v>0.11812735598213571</v>
      </c>
      <c r="I15" s="18">
        <v>237592</v>
      </c>
    </row>
    <row r="16" spans="1:9" ht="12.75">
      <c r="A16" s="8" t="s">
        <v>77</v>
      </c>
      <c r="B16" s="30" t="s">
        <v>129</v>
      </c>
      <c r="C16" s="16">
        <v>220967</v>
      </c>
      <c r="D16" s="17">
        <v>-0.1199409866631669</v>
      </c>
      <c r="E16" s="16">
        <v>194464</v>
      </c>
      <c r="F16" s="17">
        <v>0.1241463715649169</v>
      </c>
      <c r="G16" s="16">
        <v>218606</v>
      </c>
      <c r="H16" s="17">
        <v>0.1750912600752038</v>
      </c>
      <c r="I16" s="18">
        <v>256882</v>
      </c>
    </row>
    <row r="17" spans="1:9" ht="12.75">
      <c r="A17" s="8" t="s">
        <v>154</v>
      </c>
      <c r="B17" s="30" t="s">
        <v>155</v>
      </c>
      <c r="C17" s="16">
        <v>329428</v>
      </c>
      <c r="D17" s="17">
        <v>0.08230022948868948</v>
      </c>
      <c r="E17" s="16">
        <v>356540</v>
      </c>
      <c r="F17" s="17">
        <v>-0.12199192236495204</v>
      </c>
      <c r="G17" s="16">
        <v>313045</v>
      </c>
      <c r="H17" s="17">
        <v>0.1142295836061908</v>
      </c>
      <c r="I17" s="18">
        <v>348804</v>
      </c>
    </row>
    <row r="18" spans="1:9" ht="12.75">
      <c r="A18" s="8" t="s">
        <v>81</v>
      </c>
      <c r="B18" s="30" t="s">
        <v>123</v>
      </c>
      <c r="C18" s="16">
        <v>703842</v>
      </c>
      <c r="D18" s="17">
        <v>0.07177178969143642</v>
      </c>
      <c r="E18" s="16">
        <v>754358</v>
      </c>
      <c r="F18" s="17">
        <v>-0.05777760691873089</v>
      </c>
      <c r="G18" s="16">
        <v>710773</v>
      </c>
      <c r="H18" s="17">
        <v>0.10746468985175295</v>
      </c>
      <c r="I18" s="18">
        <v>787156</v>
      </c>
    </row>
    <row r="19" spans="1:9" ht="12.75">
      <c r="A19" s="65" t="s">
        <v>83</v>
      </c>
      <c r="B19" s="30" t="s">
        <v>131</v>
      </c>
      <c r="C19" s="16">
        <v>1412</v>
      </c>
      <c r="D19" s="17">
        <v>0.08994334277620397</v>
      </c>
      <c r="E19" s="16">
        <v>1539</v>
      </c>
      <c r="F19" s="17">
        <v>-0.0539311241065627</v>
      </c>
      <c r="G19" s="16">
        <v>1456</v>
      </c>
      <c r="H19" s="17">
        <v>-0.07142857142857142</v>
      </c>
      <c r="I19" s="18">
        <v>1352</v>
      </c>
    </row>
    <row r="20" spans="1:9" ht="12.75">
      <c r="A20" s="31" t="s">
        <v>85</v>
      </c>
      <c r="B20" s="32" t="s">
        <v>125</v>
      </c>
      <c r="C20" s="21">
        <v>242662</v>
      </c>
      <c r="D20" s="17">
        <v>0.010430145634668798</v>
      </c>
      <c r="E20" s="21">
        <v>245193</v>
      </c>
      <c r="F20" s="17">
        <v>0.03626123094868124</v>
      </c>
      <c r="G20" s="21">
        <v>254084</v>
      </c>
      <c r="H20" s="17">
        <v>0.018907133074101478</v>
      </c>
      <c r="I20" s="22">
        <v>258888</v>
      </c>
    </row>
    <row r="21" spans="1:9" ht="12.75">
      <c r="A21" s="54" t="s">
        <v>87</v>
      </c>
      <c r="B21" s="55" t="s">
        <v>132</v>
      </c>
      <c r="C21" s="25">
        <v>5294773</v>
      </c>
      <c r="D21" s="56">
        <v>0.07087914817122472</v>
      </c>
      <c r="E21" s="25">
        <v>5670062</v>
      </c>
      <c r="F21" s="56">
        <v>-0.07193960136591099</v>
      </c>
      <c r="G21" s="25">
        <v>5262160</v>
      </c>
      <c r="H21" s="57">
        <v>0.12491657418246499</v>
      </c>
      <c r="I21" s="27">
        <v>5919491</v>
      </c>
    </row>
    <row r="22" spans="1:9" ht="12.75">
      <c r="A22" s="53" t="s">
        <v>89</v>
      </c>
      <c r="B22" s="34" t="s">
        <v>133</v>
      </c>
      <c r="C22" s="35">
        <v>-369489</v>
      </c>
      <c r="D22" s="176">
        <v>0</v>
      </c>
      <c r="E22" s="35">
        <v>5566</v>
      </c>
      <c r="F22" s="176">
        <v>0</v>
      </c>
      <c r="G22" s="36">
        <v>-275960</v>
      </c>
      <c r="H22" s="177">
        <v>0</v>
      </c>
      <c r="I22" s="37">
        <v>-2689364</v>
      </c>
    </row>
    <row r="23" spans="1:9" ht="12.75">
      <c r="A23" s="180">
        <v>0</v>
      </c>
      <c r="B23" s="29" t="s">
        <v>134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156</v>
      </c>
      <c r="B24" s="30" t="s">
        <v>135</v>
      </c>
      <c r="C24" s="16">
        <v>352443</v>
      </c>
      <c r="D24" s="17">
        <v>-0.13297469378027085</v>
      </c>
      <c r="E24" s="16">
        <v>305577</v>
      </c>
      <c r="F24" s="17">
        <v>0.0868062714144062</v>
      </c>
      <c r="G24" s="16">
        <v>332103</v>
      </c>
      <c r="H24" s="17">
        <v>-0.18226574285688477</v>
      </c>
      <c r="I24" s="18">
        <v>271572</v>
      </c>
    </row>
    <row r="25" spans="1:9" ht="12.75">
      <c r="A25" s="65" t="s">
        <v>94</v>
      </c>
      <c r="B25" s="30" t="s">
        <v>136</v>
      </c>
      <c r="C25" s="16">
        <v>54945</v>
      </c>
      <c r="D25" s="17">
        <v>-0.969059969059969</v>
      </c>
      <c r="E25" s="16">
        <v>1700</v>
      </c>
      <c r="F25" s="17">
        <v>9.931176470588236</v>
      </c>
      <c r="G25" s="16">
        <v>18583</v>
      </c>
      <c r="H25" s="17">
        <v>0.04122047032233762</v>
      </c>
      <c r="I25" s="18">
        <v>19349</v>
      </c>
    </row>
    <row r="26" spans="1:9" ht="12.75">
      <c r="A26" s="8" t="s">
        <v>96</v>
      </c>
      <c r="B26" s="30" t="s">
        <v>137</v>
      </c>
      <c r="C26" s="16">
        <v>58100</v>
      </c>
      <c r="D26" s="17">
        <v>-0.020447504302925988</v>
      </c>
      <c r="E26" s="16">
        <v>56912</v>
      </c>
      <c r="F26" s="17">
        <v>0.5453682878830475</v>
      </c>
      <c r="G26" s="16">
        <v>87950</v>
      </c>
      <c r="H26" s="17">
        <v>-0.2934735645252985</v>
      </c>
      <c r="I26" s="18">
        <v>62139</v>
      </c>
    </row>
    <row r="27" spans="1:9" ht="12.75">
      <c r="A27" s="54" t="s">
        <v>98</v>
      </c>
      <c r="B27" s="55" t="s">
        <v>138</v>
      </c>
      <c r="C27" s="25">
        <v>465488</v>
      </c>
      <c r="D27" s="57">
        <v>-0.21761892895198157</v>
      </c>
      <c r="E27" s="25">
        <v>364189</v>
      </c>
      <c r="F27" s="57">
        <v>0.2044185848556656</v>
      </c>
      <c r="G27" s="25">
        <v>438636</v>
      </c>
      <c r="H27" s="57">
        <v>-0.19509570577882343</v>
      </c>
      <c r="I27" s="27">
        <v>353060</v>
      </c>
    </row>
    <row r="28" spans="1:9" ht="12.75">
      <c r="A28" s="8" t="s">
        <v>100</v>
      </c>
      <c r="B28" s="30" t="s">
        <v>139</v>
      </c>
      <c r="C28" s="16">
        <v>2291</v>
      </c>
      <c r="D28" s="17">
        <v>-0.5896988214753383</v>
      </c>
      <c r="E28" s="16">
        <v>940</v>
      </c>
      <c r="F28" s="17">
        <v>8.465957446808511</v>
      </c>
      <c r="G28" s="16">
        <v>8898</v>
      </c>
      <c r="H28" s="17">
        <v>-0.20229265003371544</v>
      </c>
      <c r="I28" s="18">
        <v>7098</v>
      </c>
    </row>
    <row r="29" spans="1:9" ht="12.75">
      <c r="A29" s="8" t="s">
        <v>102</v>
      </c>
      <c r="B29" s="30" t="s">
        <v>140</v>
      </c>
      <c r="C29" s="16">
        <v>80715</v>
      </c>
      <c r="D29" s="17">
        <v>-0.07821346713745896</v>
      </c>
      <c r="E29" s="16">
        <v>74402</v>
      </c>
      <c r="F29" s="17">
        <v>1.1614741539205935</v>
      </c>
      <c r="G29" s="16">
        <v>160818</v>
      </c>
      <c r="H29" s="17">
        <v>-0.2756532228979343</v>
      </c>
      <c r="I29" s="18">
        <v>116488</v>
      </c>
    </row>
    <row r="30" spans="1:9" ht="12.75">
      <c r="A30" s="54" t="s">
        <v>104</v>
      </c>
      <c r="B30" s="55" t="s">
        <v>141</v>
      </c>
      <c r="C30" s="25">
        <v>83006</v>
      </c>
      <c r="D30" s="57">
        <v>-0.09233067489097174</v>
      </c>
      <c r="E30" s="25">
        <v>75342</v>
      </c>
      <c r="F30" s="57">
        <v>1.2526081070319344</v>
      </c>
      <c r="G30" s="25">
        <v>169716</v>
      </c>
      <c r="H30" s="57">
        <v>-0.27180701878432206</v>
      </c>
      <c r="I30" s="27">
        <v>123586</v>
      </c>
    </row>
    <row r="31" spans="1:9" ht="12.75">
      <c r="A31" s="38" t="s">
        <v>106</v>
      </c>
      <c r="B31" s="39" t="s">
        <v>16</v>
      </c>
      <c r="C31" s="40">
        <v>382482</v>
      </c>
      <c r="D31" s="41">
        <v>-0.2448089060400228</v>
      </c>
      <c r="E31" s="40">
        <v>288847</v>
      </c>
      <c r="F31" s="41">
        <v>-0.06898808019470516</v>
      </c>
      <c r="G31" s="40">
        <v>268920</v>
      </c>
      <c r="H31" s="41">
        <v>-0.14668302840993605</v>
      </c>
      <c r="I31" s="42">
        <v>229474</v>
      </c>
    </row>
    <row r="32" spans="1:9" ht="12.75">
      <c r="A32" s="8" t="s">
        <v>2</v>
      </c>
      <c r="B32" s="30" t="s">
        <v>142</v>
      </c>
      <c r="C32" s="16">
        <v>86017</v>
      </c>
      <c r="D32" s="17">
        <v>4.149249566946069</v>
      </c>
      <c r="E32" s="16">
        <v>442923</v>
      </c>
      <c r="F32" s="17">
        <v>-1.219117092587199</v>
      </c>
      <c r="G32" s="16">
        <v>-97052</v>
      </c>
      <c r="H32" s="17">
        <v>-5.953560977620245</v>
      </c>
      <c r="I32" s="18">
        <v>480753</v>
      </c>
    </row>
    <row r="33" spans="1:9" ht="12.75">
      <c r="A33" s="8" t="s">
        <v>2</v>
      </c>
      <c r="B33" s="30" t="s">
        <v>143</v>
      </c>
      <c r="C33" s="16">
        <v>-296465</v>
      </c>
      <c r="D33" s="17">
        <v>-1.5197105897829424</v>
      </c>
      <c r="E33" s="16">
        <v>154076</v>
      </c>
      <c r="F33" s="17">
        <v>-3.3752693475946933</v>
      </c>
      <c r="G33" s="16">
        <v>-365972</v>
      </c>
      <c r="H33" s="17">
        <v>-1.6866099045828642</v>
      </c>
      <c r="I33" s="18">
        <v>251280</v>
      </c>
    </row>
    <row r="34" spans="1:9" ht="12.75">
      <c r="A34" s="31" t="s">
        <v>2</v>
      </c>
      <c r="B34" s="32" t="s">
        <v>144</v>
      </c>
      <c r="C34" s="21">
        <v>5425786</v>
      </c>
      <c r="D34" s="166">
        <v>-0.032432167431594244</v>
      </c>
      <c r="E34" s="21">
        <v>5249816</v>
      </c>
      <c r="F34" s="166">
        <v>0.039585768339309414</v>
      </c>
      <c r="G34" s="21">
        <v>5457634</v>
      </c>
      <c r="H34" s="166">
        <v>-0.002364760993500114</v>
      </c>
      <c r="I34" s="22">
        <v>5444728</v>
      </c>
    </row>
    <row r="35" spans="1:9" ht="12.75">
      <c r="A35" s="181" t="s">
        <v>2</v>
      </c>
      <c r="B35" s="32" t="s">
        <v>33</v>
      </c>
      <c r="C35" s="73">
        <v>0.22489162888711103</v>
      </c>
      <c r="D35" s="182">
        <v>0</v>
      </c>
      <c r="E35" s="249">
        <v>1.5334173455150997</v>
      </c>
      <c r="F35" s="182">
        <v>0</v>
      </c>
      <c r="G35" s="73" t="s">
        <v>149</v>
      </c>
      <c r="H35" s="182">
        <v>0</v>
      </c>
      <c r="I35" s="250">
        <v>2.095021658227076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43.8515625" style="0" customWidth="1"/>
  </cols>
  <sheetData>
    <row r="1" spans="1:9" ht="12.75">
      <c r="A1" s="5" t="s">
        <v>47</v>
      </c>
      <c r="B1" s="6" t="s">
        <v>1</v>
      </c>
      <c r="C1" s="63" t="s">
        <v>48</v>
      </c>
      <c r="D1" s="7" t="s">
        <v>49</v>
      </c>
      <c r="E1" s="63" t="s">
        <v>113</v>
      </c>
      <c r="F1" s="7" t="s">
        <v>49</v>
      </c>
      <c r="G1" s="63" t="s">
        <v>48</v>
      </c>
      <c r="H1" s="7" t="s">
        <v>49</v>
      </c>
      <c r="I1" s="64" t="s">
        <v>113</v>
      </c>
    </row>
    <row r="2" spans="1:9" ht="12.75">
      <c r="A2" s="171">
        <v>0</v>
      </c>
      <c r="B2" s="183">
        <v>0</v>
      </c>
      <c r="C2" s="75">
        <v>1999</v>
      </c>
      <c r="D2" s="3" t="s">
        <v>114</v>
      </c>
      <c r="E2" s="75">
        <v>1999</v>
      </c>
      <c r="F2" s="3" t="s">
        <v>114</v>
      </c>
      <c r="G2" s="76">
        <v>2000</v>
      </c>
      <c r="H2" s="3" t="s">
        <v>114</v>
      </c>
      <c r="I2" s="77">
        <v>2000</v>
      </c>
    </row>
    <row r="3" spans="1:9" ht="12.75">
      <c r="A3" s="171">
        <v>0</v>
      </c>
      <c r="B3" s="2" t="s">
        <v>115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116</v>
      </c>
      <c r="C4" s="11">
        <v>190012</v>
      </c>
      <c r="D4" s="12">
        <v>0.0050786266130560176</v>
      </c>
      <c r="E4" s="11">
        <v>190977</v>
      </c>
      <c r="F4" s="12">
        <v>0.02059933918744142</v>
      </c>
      <c r="G4" s="11">
        <v>194911</v>
      </c>
      <c r="H4" s="12">
        <v>0.018675190215021214</v>
      </c>
      <c r="I4" s="13">
        <v>198551</v>
      </c>
    </row>
    <row r="5" spans="1:9" ht="12.75">
      <c r="A5" s="14" t="s">
        <v>55</v>
      </c>
      <c r="B5" s="15" t="s">
        <v>117</v>
      </c>
      <c r="C5" s="16">
        <v>33700</v>
      </c>
      <c r="D5" s="17">
        <v>-0.03468842729970326</v>
      </c>
      <c r="E5" s="16">
        <v>32531</v>
      </c>
      <c r="F5" s="17">
        <v>0.08213703851710676</v>
      </c>
      <c r="G5" s="16">
        <v>35203</v>
      </c>
      <c r="H5" s="17">
        <v>-0.04025225122858847</v>
      </c>
      <c r="I5" s="18">
        <v>33786</v>
      </c>
    </row>
    <row r="6" spans="1:9" ht="12.75">
      <c r="A6" s="14" t="s">
        <v>118</v>
      </c>
      <c r="B6" s="15" t="s">
        <v>119</v>
      </c>
      <c r="C6" s="16">
        <v>4518</v>
      </c>
      <c r="D6" s="17">
        <v>0.08366533864541832</v>
      </c>
      <c r="E6" s="16">
        <v>4896</v>
      </c>
      <c r="F6" s="17">
        <v>-0.0392156862745098</v>
      </c>
      <c r="G6" s="16">
        <v>4704</v>
      </c>
      <c r="H6" s="17">
        <v>-0.0031887755102040817</v>
      </c>
      <c r="I6" s="18">
        <v>4689</v>
      </c>
    </row>
    <row r="7" spans="1:9" ht="12.75">
      <c r="A7" s="14" t="s">
        <v>59</v>
      </c>
      <c r="B7" s="15" t="s">
        <v>120</v>
      </c>
      <c r="C7" s="16">
        <v>22044</v>
      </c>
      <c r="D7" s="17">
        <v>-0.07630194157140265</v>
      </c>
      <c r="E7" s="16">
        <v>20362</v>
      </c>
      <c r="F7" s="17">
        <v>0.006040663981927119</v>
      </c>
      <c r="G7" s="16">
        <v>20485</v>
      </c>
      <c r="H7" s="17">
        <v>0.003417134488650232</v>
      </c>
      <c r="I7" s="18">
        <v>20555</v>
      </c>
    </row>
    <row r="8" spans="1:9" ht="12.75">
      <c r="A8" s="14" t="s">
        <v>61</v>
      </c>
      <c r="B8" s="15" t="s">
        <v>121</v>
      </c>
      <c r="C8" s="16">
        <v>2500</v>
      </c>
      <c r="D8" s="17">
        <v>1.4288</v>
      </c>
      <c r="E8" s="16">
        <v>6072</v>
      </c>
      <c r="F8" s="17">
        <v>-0.538866930171278</v>
      </c>
      <c r="G8" s="16">
        <v>2800</v>
      </c>
      <c r="H8" s="17">
        <v>0.17464285714285716</v>
      </c>
      <c r="I8" s="18">
        <v>3289</v>
      </c>
    </row>
    <row r="9" spans="1:9" ht="12.75">
      <c r="A9" s="14" t="s">
        <v>63</v>
      </c>
      <c r="B9" s="15" t="s">
        <v>122</v>
      </c>
      <c r="C9" s="16">
        <v>32329</v>
      </c>
      <c r="D9" s="17">
        <v>-0.030622660768969037</v>
      </c>
      <c r="E9" s="16">
        <v>31339</v>
      </c>
      <c r="F9" s="17">
        <v>0.022017294744567473</v>
      </c>
      <c r="G9" s="16">
        <v>32029</v>
      </c>
      <c r="H9" s="17">
        <v>0.3301695338599394</v>
      </c>
      <c r="I9" s="18">
        <v>42604</v>
      </c>
    </row>
    <row r="10" spans="1:9" ht="12.75">
      <c r="A10" s="14" t="s">
        <v>65</v>
      </c>
      <c r="B10" s="15" t="s">
        <v>123</v>
      </c>
      <c r="C10" s="16">
        <v>277673</v>
      </c>
      <c r="D10" s="17">
        <v>0.01247150425140363</v>
      </c>
      <c r="E10" s="16">
        <v>281136</v>
      </c>
      <c r="F10" s="17">
        <v>0.019744892151841102</v>
      </c>
      <c r="G10" s="16">
        <v>286687</v>
      </c>
      <c r="H10" s="17">
        <v>0.004475263963835123</v>
      </c>
      <c r="I10" s="18">
        <v>287970</v>
      </c>
    </row>
    <row r="11" spans="1:9" ht="12.75">
      <c r="A11" s="14" t="s">
        <v>67</v>
      </c>
      <c r="B11" s="15" t="s">
        <v>124</v>
      </c>
      <c r="C11" s="16">
        <v>30</v>
      </c>
      <c r="D11" s="17">
        <v>16.533333333333335</v>
      </c>
      <c r="E11" s="16">
        <v>526</v>
      </c>
      <c r="F11" s="17">
        <v>-0.6425855513307985</v>
      </c>
      <c r="G11" s="16">
        <v>188</v>
      </c>
      <c r="H11" s="17">
        <v>5.702127659574468</v>
      </c>
      <c r="I11" s="18">
        <v>1260</v>
      </c>
    </row>
    <row r="12" spans="1:9" ht="12.75">
      <c r="A12" s="19" t="s">
        <v>69</v>
      </c>
      <c r="B12" s="20" t="s">
        <v>125</v>
      </c>
      <c r="C12" s="21">
        <v>946</v>
      </c>
      <c r="D12" s="17">
        <v>0.009513742071881607</v>
      </c>
      <c r="E12" s="21">
        <v>955</v>
      </c>
      <c r="F12" s="17">
        <v>-0.05130890052356021</v>
      </c>
      <c r="G12" s="21">
        <v>906</v>
      </c>
      <c r="H12" s="17">
        <v>-0.0033112582781456954</v>
      </c>
      <c r="I12" s="22">
        <v>903</v>
      </c>
    </row>
    <row r="13" spans="1:9" ht="12.75">
      <c r="A13" s="23" t="s">
        <v>71</v>
      </c>
      <c r="B13" s="24" t="s">
        <v>126</v>
      </c>
      <c r="C13" s="25">
        <v>559234</v>
      </c>
      <c r="D13" s="26">
        <v>0.008339979328867701</v>
      </c>
      <c r="E13" s="25">
        <v>563898</v>
      </c>
      <c r="F13" s="26">
        <v>0.016511851434124612</v>
      </c>
      <c r="G13" s="25">
        <v>573209</v>
      </c>
      <c r="H13" s="26">
        <v>0.02740536174414568</v>
      </c>
      <c r="I13" s="27">
        <v>588918</v>
      </c>
    </row>
    <row r="14" spans="1:9" ht="12.75">
      <c r="A14" s="28" t="s">
        <v>73</v>
      </c>
      <c r="B14" s="29" t="s">
        <v>127</v>
      </c>
      <c r="C14" s="11">
        <v>160598</v>
      </c>
      <c r="D14" s="17">
        <v>0.03906026226976675</v>
      </c>
      <c r="E14" s="11">
        <v>166871</v>
      </c>
      <c r="F14" s="17">
        <v>0.00251092161010601</v>
      </c>
      <c r="G14" s="11">
        <v>167290</v>
      </c>
      <c r="H14" s="17">
        <v>0.05479705899934246</v>
      </c>
      <c r="I14" s="13">
        <v>176457</v>
      </c>
    </row>
    <row r="15" spans="1:9" ht="12.75">
      <c r="A15" s="8" t="s">
        <v>75</v>
      </c>
      <c r="B15" s="30" t="s">
        <v>128</v>
      </c>
      <c r="C15" s="16">
        <v>22700</v>
      </c>
      <c r="D15" s="17">
        <v>0.03687224669603524</v>
      </c>
      <c r="E15" s="16">
        <v>23537</v>
      </c>
      <c r="F15" s="17">
        <v>0.053660194587245615</v>
      </c>
      <c r="G15" s="16">
        <v>24800</v>
      </c>
      <c r="H15" s="17">
        <v>0.025161290322580646</v>
      </c>
      <c r="I15" s="18">
        <v>25424</v>
      </c>
    </row>
    <row r="16" spans="1:9" ht="12.75">
      <c r="A16" s="8" t="s">
        <v>77</v>
      </c>
      <c r="B16" s="30" t="s">
        <v>129</v>
      </c>
      <c r="C16" s="16">
        <v>25982</v>
      </c>
      <c r="D16" s="17">
        <v>0.12570240936032637</v>
      </c>
      <c r="E16" s="16">
        <v>29248</v>
      </c>
      <c r="F16" s="17">
        <v>-0.13293216630196936</v>
      </c>
      <c r="G16" s="16">
        <v>25360</v>
      </c>
      <c r="H16" s="17">
        <v>0.03414826498422713</v>
      </c>
      <c r="I16" s="18">
        <v>26226</v>
      </c>
    </row>
    <row r="17" spans="1:9" ht="12.75">
      <c r="A17" s="8" t="s">
        <v>79</v>
      </c>
      <c r="B17" s="30" t="s">
        <v>130</v>
      </c>
      <c r="C17" s="16">
        <v>24234</v>
      </c>
      <c r="D17" s="17">
        <v>0.040769167285631756</v>
      </c>
      <c r="E17" s="16">
        <v>25222</v>
      </c>
      <c r="F17" s="17">
        <v>0.0010704940131631116</v>
      </c>
      <c r="G17" s="16">
        <v>25249</v>
      </c>
      <c r="H17" s="17">
        <v>0.03837775753495188</v>
      </c>
      <c r="I17" s="18">
        <v>26218</v>
      </c>
    </row>
    <row r="18" spans="1:9" ht="12.75">
      <c r="A18" s="8" t="s">
        <v>81</v>
      </c>
      <c r="B18" s="30" t="s">
        <v>123</v>
      </c>
      <c r="C18" s="16">
        <v>308370</v>
      </c>
      <c r="D18" s="17">
        <v>0.017819502545643223</v>
      </c>
      <c r="E18" s="16">
        <v>313865</v>
      </c>
      <c r="F18" s="17">
        <v>0.00669714686250458</v>
      </c>
      <c r="G18" s="16">
        <v>315967</v>
      </c>
      <c r="H18" s="17">
        <v>0.05270487107830881</v>
      </c>
      <c r="I18" s="18">
        <v>332620</v>
      </c>
    </row>
    <row r="19" spans="1:9" ht="12.75">
      <c r="A19" s="65" t="s">
        <v>83</v>
      </c>
      <c r="B19" s="30" t="s">
        <v>131</v>
      </c>
      <c r="C19" s="16">
        <v>6718</v>
      </c>
      <c r="D19" s="17">
        <v>-0.2524560881214647</v>
      </c>
      <c r="E19" s="16">
        <v>5022</v>
      </c>
      <c r="F19" s="17">
        <v>0.4486260454002389</v>
      </c>
      <c r="G19" s="16">
        <v>7275</v>
      </c>
      <c r="H19" s="17">
        <v>-0.3014432989690722</v>
      </c>
      <c r="I19" s="18">
        <v>5082</v>
      </c>
    </row>
    <row r="20" spans="1:9" ht="12.75">
      <c r="A20" s="31" t="s">
        <v>85</v>
      </c>
      <c r="B20" s="32" t="s">
        <v>125</v>
      </c>
      <c r="C20" s="21">
        <v>946</v>
      </c>
      <c r="D20" s="17">
        <v>0.009513742071881607</v>
      </c>
      <c r="E20" s="21">
        <v>955</v>
      </c>
      <c r="F20" s="17">
        <v>-0.05130890052356021</v>
      </c>
      <c r="G20" s="21">
        <v>906</v>
      </c>
      <c r="H20" s="17">
        <v>-0.0033112582781456954</v>
      </c>
      <c r="I20" s="22">
        <v>903</v>
      </c>
    </row>
    <row r="21" spans="1:9" ht="12.75">
      <c r="A21" s="54" t="s">
        <v>87</v>
      </c>
      <c r="B21" s="55" t="s">
        <v>132</v>
      </c>
      <c r="C21" s="25">
        <v>549548</v>
      </c>
      <c r="D21" s="56">
        <v>0.027608143419683085</v>
      </c>
      <c r="E21" s="25">
        <v>564720</v>
      </c>
      <c r="F21" s="56">
        <v>0.0037664683382915426</v>
      </c>
      <c r="G21" s="25">
        <v>566847</v>
      </c>
      <c r="H21" s="57">
        <v>0.04601418019324439</v>
      </c>
      <c r="I21" s="27">
        <v>592930</v>
      </c>
    </row>
    <row r="22" spans="1:9" ht="12.75">
      <c r="A22" s="53" t="s">
        <v>89</v>
      </c>
      <c r="B22" s="34" t="s">
        <v>133</v>
      </c>
      <c r="C22" s="35">
        <v>-9686</v>
      </c>
      <c r="D22" s="176">
        <v>0</v>
      </c>
      <c r="E22" s="35">
        <v>822</v>
      </c>
      <c r="F22" s="176">
        <v>0</v>
      </c>
      <c r="G22" s="36">
        <v>-6362</v>
      </c>
      <c r="H22" s="177">
        <v>0</v>
      </c>
      <c r="I22" s="37">
        <v>4012</v>
      </c>
    </row>
    <row r="23" spans="1:9" ht="12.75">
      <c r="A23" s="180">
        <v>0</v>
      </c>
      <c r="B23" s="29" t="s">
        <v>134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135</v>
      </c>
      <c r="C24" s="16">
        <v>33360</v>
      </c>
      <c r="D24" s="17">
        <v>-0.1392685851318945</v>
      </c>
      <c r="E24" s="16">
        <v>28714</v>
      </c>
      <c r="F24" s="17">
        <v>0.05687121264888208</v>
      </c>
      <c r="G24" s="16">
        <v>30347</v>
      </c>
      <c r="H24" s="17">
        <v>-0.27548027811645304</v>
      </c>
      <c r="I24" s="18">
        <v>21987</v>
      </c>
    </row>
    <row r="25" spans="1:9" ht="12.75">
      <c r="A25" s="65" t="s">
        <v>94</v>
      </c>
      <c r="B25" s="30" t="s">
        <v>136</v>
      </c>
      <c r="C25" s="16">
        <v>2600</v>
      </c>
      <c r="D25" s="17">
        <v>0.24</v>
      </c>
      <c r="E25" s="16">
        <v>3224</v>
      </c>
      <c r="F25" s="17">
        <v>-0.23759305210918114</v>
      </c>
      <c r="G25" s="16">
        <v>2458</v>
      </c>
      <c r="H25" s="17">
        <v>0.18510984540276648</v>
      </c>
      <c r="I25" s="18">
        <v>2913</v>
      </c>
    </row>
    <row r="26" spans="1:9" ht="12.75">
      <c r="A26" s="8" t="s">
        <v>96</v>
      </c>
      <c r="B26" s="30" t="s">
        <v>137</v>
      </c>
      <c r="C26" s="16">
        <v>27614</v>
      </c>
      <c r="D26" s="17">
        <v>0.0047439704497718544</v>
      </c>
      <c r="E26" s="16">
        <v>27745</v>
      </c>
      <c r="F26" s="17">
        <v>0.05673094251216435</v>
      </c>
      <c r="G26" s="16">
        <v>29319</v>
      </c>
      <c r="H26" s="17">
        <v>0.0918858078379208</v>
      </c>
      <c r="I26" s="18">
        <v>32013</v>
      </c>
    </row>
    <row r="27" spans="1:9" ht="12.75">
      <c r="A27" s="54" t="s">
        <v>98</v>
      </c>
      <c r="B27" s="55" t="s">
        <v>138</v>
      </c>
      <c r="C27" s="25">
        <v>63574</v>
      </c>
      <c r="D27" s="57">
        <v>-0.06120426589486268</v>
      </c>
      <c r="E27" s="25">
        <v>59683</v>
      </c>
      <c r="F27" s="57">
        <v>0.040899418594909774</v>
      </c>
      <c r="G27" s="25">
        <v>62124</v>
      </c>
      <c r="H27" s="57">
        <v>-0.08388062584508403</v>
      </c>
      <c r="I27" s="27">
        <v>56913</v>
      </c>
    </row>
    <row r="28" spans="1:9" ht="12.75">
      <c r="A28" s="8" t="s">
        <v>100</v>
      </c>
      <c r="B28" s="30" t="s">
        <v>139</v>
      </c>
      <c r="C28" s="16">
        <v>0</v>
      </c>
      <c r="D28" s="17" t="s">
        <v>111</v>
      </c>
      <c r="E28" s="16">
        <v>5</v>
      </c>
      <c r="F28" s="17">
        <v>-1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140</v>
      </c>
      <c r="C29" s="16">
        <v>24282</v>
      </c>
      <c r="D29" s="17">
        <v>0.01618482826785273</v>
      </c>
      <c r="E29" s="16">
        <v>24675</v>
      </c>
      <c r="F29" s="17">
        <v>-0.1964741641337386</v>
      </c>
      <c r="G29" s="16">
        <v>19827</v>
      </c>
      <c r="H29" s="17">
        <v>0.3432692792656479</v>
      </c>
      <c r="I29" s="18">
        <v>26633</v>
      </c>
    </row>
    <row r="30" spans="1:9" ht="12.75">
      <c r="A30" s="54" t="s">
        <v>104</v>
      </c>
      <c r="B30" s="55" t="s">
        <v>141</v>
      </c>
      <c r="C30" s="25">
        <v>24282</v>
      </c>
      <c r="D30" s="57">
        <v>0.016390742113499713</v>
      </c>
      <c r="E30" s="25">
        <v>24680</v>
      </c>
      <c r="F30" s="57">
        <v>-0.19663695299837924</v>
      </c>
      <c r="G30" s="25">
        <v>19827</v>
      </c>
      <c r="H30" s="57">
        <v>0.3432692792656479</v>
      </c>
      <c r="I30" s="27">
        <v>26633</v>
      </c>
    </row>
    <row r="31" spans="1:9" ht="12.75">
      <c r="A31" s="38" t="s">
        <v>106</v>
      </c>
      <c r="B31" s="39" t="s">
        <v>16</v>
      </c>
      <c r="C31" s="40">
        <v>39292</v>
      </c>
      <c r="D31" s="41">
        <v>-0.10915708032169398</v>
      </c>
      <c r="E31" s="40">
        <v>35003</v>
      </c>
      <c r="F31" s="41">
        <v>0.20838213867382796</v>
      </c>
      <c r="G31" s="40">
        <v>42297</v>
      </c>
      <c r="H31" s="41">
        <v>-0.28410998415963307</v>
      </c>
      <c r="I31" s="42">
        <v>30280</v>
      </c>
    </row>
    <row r="32" spans="1:9" ht="12.75">
      <c r="A32" s="8" t="s">
        <v>2</v>
      </c>
      <c r="B32" s="30" t="s">
        <v>142</v>
      </c>
      <c r="C32" s="16">
        <v>22643</v>
      </c>
      <c r="D32" s="17">
        <v>0.42035066024820034</v>
      </c>
      <c r="E32" s="16">
        <v>32161</v>
      </c>
      <c r="F32" s="17">
        <v>-0.20192158204035945</v>
      </c>
      <c r="G32" s="16">
        <v>25667</v>
      </c>
      <c r="H32" s="17">
        <v>0.8161842053999299</v>
      </c>
      <c r="I32" s="18">
        <v>46616</v>
      </c>
    </row>
    <row r="33" spans="1:9" ht="12.75">
      <c r="A33" s="8" t="s">
        <v>2</v>
      </c>
      <c r="B33" s="30" t="s">
        <v>143</v>
      </c>
      <c r="C33" s="16">
        <v>-16649</v>
      </c>
      <c r="D33" s="17">
        <v>-0.8292990570004204</v>
      </c>
      <c r="E33" s="16">
        <v>-2842</v>
      </c>
      <c r="F33" s="17">
        <v>4.851513019000704</v>
      </c>
      <c r="G33" s="16">
        <v>-16630</v>
      </c>
      <c r="H33" s="17">
        <v>-1.982321106434155</v>
      </c>
      <c r="I33" s="18">
        <v>16336</v>
      </c>
    </row>
    <row r="34" spans="1:9" ht="12.75">
      <c r="A34" s="31" t="s">
        <v>2</v>
      </c>
      <c r="B34" s="32" t="s">
        <v>144</v>
      </c>
      <c r="C34" s="21">
        <v>587003</v>
      </c>
      <c r="D34" s="166">
        <v>-0.003942058217760386</v>
      </c>
      <c r="E34" s="21">
        <v>584689</v>
      </c>
      <c r="F34" s="166">
        <v>0.02517748751900583</v>
      </c>
      <c r="G34" s="21">
        <v>599410</v>
      </c>
      <c r="H34" s="166">
        <v>-0.002727682220850503</v>
      </c>
      <c r="I34" s="22">
        <v>597775</v>
      </c>
    </row>
    <row r="35" spans="1:9" ht="12.75">
      <c r="A35" s="181" t="s">
        <v>2</v>
      </c>
      <c r="B35" s="32" t="s">
        <v>33</v>
      </c>
      <c r="C35" s="73">
        <v>0.5762750687162781</v>
      </c>
      <c r="D35" s="182">
        <v>0</v>
      </c>
      <c r="E35" s="43">
        <v>0.9188069594034797</v>
      </c>
      <c r="F35" s="182">
        <v>0</v>
      </c>
      <c r="G35" s="43">
        <v>0.6068279074166016</v>
      </c>
      <c r="H35" s="182">
        <v>0</v>
      </c>
      <c r="I35" s="44">
        <v>1.5394980184940554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1" sqref="C1:I1"/>
    </sheetView>
  </sheetViews>
  <sheetFormatPr defaultColWidth="11.421875" defaultRowHeight="12.75"/>
  <cols>
    <col min="2" max="2" width="43.140625" style="0" customWidth="1"/>
  </cols>
  <sheetData>
    <row r="1" spans="1:9" ht="12.75">
      <c r="A1" s="5" t="s">
        <v>112</v>
      </c>
      <c r="B1" s="79" t="s">
        <v>157</v>
      </c>
      <c r="C1" s="63" t="s">
        <v>48</v>
      </c>
      <c r="D1" s="7" t="s">
        <v>49</v>
      </c>
      <c r="E1" s="63" t="s">
        <v>113</v>
      </c>
      <c r="F1" s="7" t="s">
        <v>49</v>
      </c>
      <c r="G1" s="63" t="s">
        <v>48</v>
      </c>
      <c r="H1" s="7" t="s">
        <v>49</v>
      </c>
      <c r="I1" s="64" t="s">
        <v>113</v>
      </c>
    </row>
    <row r="2" spans="1:9" ht="12.75">
      <c r="A2" s="171">
        <v>0</v>
      </c>
      <c r="B2" s="163" t="s">
        <v>2</v>
      </c>
      <c r="C2" s="75">
        <v>1999</v>
      </c>
      <c r="D2" s="3" t="s">
        <v>114</v>
      </c>
      <c r="E2" s="75">
        <v>1999</v>
      </c>
      <c r="F2" s="3" t="s">
        <v>114</v>
      </c>
      <c r="G2" s="76">
        <v>2000</v>
      </c>
      <c r="H2" s="3" t="s">
        <v>114</v>
      </c>
      <c r="I2" s="77">
        <v>2000</v>
      </c>
    </row>
    <row r="3" spans="1:9" ht="12.75">
      <c r="A3" s="171">
        <v>0</v>
      </c>
      <c r="B3" s="2" t="s">
        <v>115</v>
      </c>
      <c r="C3" s="185" t="s">
        <v>2</v>
      </c>
      <c r="D3" s="184">
        <v>0</v>
      </c>
      <c r="E3" s="185">
        <v>0</v>
      </c>
      <c r="F3" s="184">
        <v>0</v>
      </c>
      <c r="G3" s="185">
        <v>0</v>
      </c>
      <c r="H3" s="184">
        <v>0</v>
      </c>
      <c r="I3" s="247" t="s">
        <v>158</v>
      </c>
    </row>
    <row r="4" spans="1:9" ht="12.75">
      <c r="A4" s="5" t="s">
        <v>53</v>
      </c>
      <c r="B4" s="10" t="s">
        <v>116</v>
      </c>
      <c r="C4" s="16">
        <v>18606117</v>
      </c>
      <c r="D4" s="17">
        <v>-0.00815902641050794</v>
      </c>
      <c r="E4" s="16">
        <v>18454309.2</v>
      </c>
      <c r="F4" s="17">
        <v>0.02665691761575123</v>
      </c>
      <c r="G4" s="16">
        <v>18946244.2</v>
      </c>
      <c r="H4" s="17">
        <v>-0.0038939789501920654</v>
      </c>
      <c r="I4" s="18">
        <v>18872467.9239</v>
      </c>
    </row>
    <row r="5" spans="1:9" ht="12.75">
      <c r="A5" s="14" t="s">
        <v>55</v>
      </c>
      <c r="B5" s="15" t="s">
        <v>117</v>
      </c>
      <c r="C5" s="16">
        <v>5724768</v>
      </c>
      <c r="D5" s="17">
        <v>0.004913596498583032</v>
      </c>
      <c r="E5" s="16">
        <v>5752897.2</v>
      </c>
      <c r="F5" s="17">
        <v>0.022413454563380657</v>
      </c>
      <c r="G5" s="16">
        <v>5881839.5</v>
      </c>
      <c r="H5" s="17">
        <v>-0.025857406163496886</v>
      </c>
      <c r="I5" s="18">
        <v>5729750.387060001</v>
      </c>
    </row>
    <row r="6" spans="1:9" ht="12.75">
      <c r="A6" s="14" t="s">
        <v>118</v>
      </c>
      <c r="B6" s="15" t="s">
        <v>119</v>
      </c>
      <c r="C6" s="16">
        <v>823258</v>
      </c>
      <c r="D6" s="17">
        <v>0.06460186235663667</v>
      </c>
      <c r="E6" s="16">
        <v>876442</v>
      </c>
      <c r="F6" s="17">
        <v>-0.027034076413499177</v>
      </c>
      <c r="G6" s="16">
        <v>852748.2</v>
      </c>
      <c r="H6" s="17">
        <v>0.0006203354636222928</v>
      </c>
      <c r="I6" s="18">
        <v>853277.18995</v>
      </c>
    </row>
    <row r="7" spans="1:9" ht="12.75">
      <c r="A7" s="14" t="s">
        <v>59</v>
      </c>
      <c r="B7" s="15" t="s">
        <v>120</v>
      </c>
      <c r="C7" s="16">
        <v>2535371</v>
      </c>
      <c r="D7" s="17">
        <v>-0.07690018541665106</v>
      </c>
      <c r="E7" s="16">
        <v>2340400.5</v>
      </c>
      <c r="F7" s="17">
        <v>0.020291398843915818</v>
      </c>
      <c r="G7" s="16">
        <v>2387890.5</v>
      </c>
      <c r="H7" s="17">
        <v>-0.010669669949271201</v>
      </c>
      <c r="I7" s="18">
        <v>2362412.49649</v>
      </c>
    </row>
    <row r="8" spans="1:9" ht="12.75">
      <c r="A8" s="14" t="s">
        <v>61</v>
      </c>
      <c r="B8" s="15" t="s">
        <v>121</v>
      </c>
      <c r="C8" s="16">
        <v>339612</v>
      </c>
      <c r="D8" s="17">
        <v>0.47686506954995694</v>
      </c>
      <c r="E8" s="16">
        <v>501561.1</v>
      </c>
      <c r="F8" s="17">
        <v>-0.134253035173581</v>
      </c>
      <c r="G8" s="16">
        <v>434225</v>
      </c>
      <c r="H8" s="17">
        <v>0.20617251687489196</v>
      </c>
      <c r="I8" s="18">
        <v>523750.26113999996</v>
      </c>
    </row>
    <row r="9" spans="1:9" ht="12.75">
      <c r="A9" s="14" t="s">
        <v>63</v>
      </c>
      <c r="B9" s="15" t="s">
        <v>122</v>
      </c>
      <c r="C9" s="16">
        <v>3531928</v>
      </c>
      <c r="D9" s="17">
        <v>0.04381015128281206</v>
      </c>
      <c r="E9" s="16">
        <v>3686662.3</v>
      </c>
      <c r="F9" s="17">
        <v>0.05027089136968154</v>
      </c>
      <c r="G9" s="16">
        <v>3871994.1</v>
      </c>
      <c r="H9" s="17">
        <v>0.67326562815527</v>
      </c>
      <c r="I9" s="18">
        <v>6478874.63995</v>
      </c>
    </row>
    <row r="10" spans="1:9" ht="12.75">
      <c r="A10" s="14" t="s">
        <v>65</v>
      </c>
      <c r="B10" s="15" t="s">
        <v>123</v>
      </c>
      <c r="C10" s="16">
        <v>22922943</v>
      </c>
      <c r="D10" s="17">
        <v>0.017651708159811832</v>
      </c>
      <c r="E10" s="16">
        <v>23327572.1</v>
      </c>
      <c r="F10" s="17">
        <v>0.03636188954271832</v>
      </c>
      <c r="G10" s="16">
        <v>24175806.7</v>
      </c>
      <c r="H10" s="17">
        <v>0.020193421831504098</v>
      </c>
      <c r="I10" s="18">
        <v>24663998.962810002</v>
      </c>
    </row>
    <row r="11" spans="1:9" ht="12.75">
      <c r="A11" s="14" t="s">
        <v>67</v>
      </c>
      <c r="B11" s="15" t="s">
        <v>124</v>
      </c>
      <c r="C11" s="16">
        <v>150365</v>
      </c>
      <c r="D11" s="17">
        <v>1.9267149935157784</v>
      </c>
      <c r="E11" s="16">
        <v>440075.5</v>
      </c>
      <c r="F11" s="17">
        <v>0.1217593344778339</v>
      </c>
      <c r="G11" s="16">
        <v>493658.8</v>
      </c>
      <c r="H11" s="17">
        <v>0.6208219474665496</v>
      </c>
      <c r="I11" s="18">
        <v>800133.0175999999</v>
      </c>
    </row>
    <row r="12" spans="1:9" ht="12.75">
      <c r="A12" s="19" t="s">
        <v>69</v>
      </c>
      <c r="B12" s="20" t="s">
        <v>125</v>
      </c>
      <c r="C12" s="21">
        <v>3794808</v>
      </c>
      <c r="D12" s="17">
        <v>0.01538791949421425</v>
      </c>
      <c r="E12" s="21">
        <v>3853202.2</v>
      </c>
      <c r="F12" s="17">
        <v>-0.0085658364878958</v>
      </c>
      <c r="G12" s="21">
        <v>3820196.3</v>
      </c>
      <c r="H12" s="17">
        <v>-0.003074960027577573</v>
      </c>
      <c r="I12" s="22">
        <v>3808449.34908</v>
      </c>
    </row>
    <row r="13" spans="1:9" ht="12.75">
      <c r="A13" s="23" t="s">
        <v>71</v>
      </c>
      <c r="B13" s="24" t="s">
        <v>126</v>
      </c>
      <c r="C13" s="25">
        <v>57605912</v>
      </c>
      <c r="D13" s="26">
        <v>0.013032830727512854</v>
      </c>
      <c r="E13" s="25">
        <v>58356680.1</v>
      </c>
      <c r="F13" s="26">
        <v>0.02836307680909353</v>
      </c>
      <c r="G13" s="25">
        <v>60011855.1</v>
      </c>
      <c r="H13" s="26">
        <v>0.053789071053562496</v>
      </c>
      <c r="I13" s="27">
        <v>63239837.03803</v>
      </c>
    </row>
    <row r="14" spans="1:9" ht="12.75">
      <c r="A14" s="28" t="s">
        <v>73</v>
      </c>
      <c r="B14" s="29" t="s">
        <v>127</v>
      </c>
      <c r="C14" s="11">
        <v>23310092</v>
      </c>
      <c r="D14" s="17">
        <v>0.05851443657965822</v>
      </c>
      <c r="E14" s="11">
        <v>24674068.9</v>
      </c>
      <c r="F14" s="17">
        <v>-0.02222794717088589</v>
      </c>
      <c r="G14" s="11">
        <v>24125615</v>
      </c>
      <c r="H14" s="17">
        <v>0.07479546037893749</v>
      </c>
      <c r="I14" s="13">
        <v>25930101.48085</v>
      </c>
    </row>
    <row r="15" spans="1:9" ht="12.75">
      <c r="A15" s="8" t="s">
        <v>75</v>
      </c>
      <c r="B15" s="30" t="s">
        <v>128</v>
      </c>
      <c r="C15" s="16">
        <v>3000975</v>
      </c>
      <c r="D15" s="17">
        <v>0.0808791476103599</v>
      </c>
      <c r="E15" s="16">
        <v>3243691.3</v>
      </c>
      <c r="F15" s="17">
        <v>-0.1071372913939128</v>
      </c>
      <c r="G15" s="16">
        <v>2896171</v>
      </c>
      <c r="H15" s="17">
        <v>0.04224050358559647</v>
      </c>
      <c r="I15" s="18">
        <v>3018506.7215100005</v>
      </c>
    </row>
    <row r="16" spans="1:9" ht="12.75">
      <c r="A16" s="8" t="s">
        <v>77</v>
      </c>
      <c r="B16" s="30" t="s">
        <v>129</v>
      </c>
      <c r="C16" s="16">
        <v>2095405</v>
      </c>
      <c r="D16" s="17">
        <v>0.07091507369697019</v>
      </c>
      <c r="E16" s="16">
        <v>2244000.8</v>
      </c>
      <c r="F16" s="17">
        <v>0.3841626081416728</v>
      </c>
      <c r="G16" s="16">
        <v>3106062</v>
      </c>
      <c r="H16" s="17">
        <v>-0.02312198267452481</v>
      </c>
      <c r="I16" s="18">
        <v>3034243.68825</v>
      </c>
    </row>
    <row r="17" spans="1:9" ht="12.75">
      <c r="A17" s="8" t="s">
        <v>79</v>
      </c>
      <c r="B17" s="30" t="s">
        <v>130</v>
      </c>
      <c r="C17" s="16">
        <v>7721191</v>
      </c>
      <c r="D17" s="17">
        <v>0.042065285005901246</v>
      </c>
      <c r="E17" s="16">
        <v>8045985.1</v>
      </c>
      <c r="F17" s="17">
        <v>-0.036774825745078656</v>
      </c>
      <c r="G17" s="16">
        <v>7750095.4</v>
      </c>
      <c r="H17" s="17">
        <v>0.0227747792640075</v>
      </c>
      <c r="I17" s="18">
        <v>7926602.11201</v>
      </c>
    </row>
    <row r="18" spans="1:9" ht="12.75">
      <c r="A18" s="8" t="s">
        <v>81</v>
      </c>
      <c r="B18" s="30" t="s">
        <v>123</v>
      </c>
      <c r="C18" s="16">
        <v>15964269</v>
      </c>
      <c r="D18" s="17">
        <v>0.041655712516495434</v>
      </c>
      <c r="E18" s="16">
        <v>16629272</v>
      </c>
      <c r="F18" s="17">
        <v>-0.0015110162369104088</v>
      </c>
      <c r="G18" s="16">
        <v>16604144.9</v>
      </c>
      <c r="H18" s="17">
        <v>0.04604975426587605</v>
      </c>
      <c r="I18" s="18">
        <v>17368761.69244</v>
      </c>
    </row>
    <row r="19" spans="1:9" ht="12.75">
      <c r="A19" s="8" t="s">
        <v>83</v>
      </c>
      <c r="B19" s="30" t="s">
        <v>131</v>
      </c>
      <c r="C19" s="16">
        <v>260229</v>
      </c>
      <c r="D19" s="17">
        <v>0.35984767262680173</v>
      </c>
      <c r="E19" s="16">
        <v>353871.8</v>
      </c>
      <c r="F19" s="17">
        <v>-0.12080589637264114</v>
      </c>
      <c r="G19" s="16">
        <v>311122</v>
      </c>
      <c r="H19" s="17">
        <v>-0.08547124928484649</v>
      </c>
      <c r="I19" s="18">
        <v>284530.01398</v>
      </c>
    </row>
    <row r="20" spans="1:9" ht="12.75">
      <c r="A20" s="31" t="s">
        <v>85</v>
      </c>
      <c r="B20" s="32" t="s">
        <v>125</v>
      </c>
      <c r="C20" s="21">
        <v>3793196</v>
      </c>
      <c r="D20" s="17">
        <v>0.015108420445450271</v>
      </c>
      <c r="E20" s="21">
        <v>3850505.2</v>
      </c>
      <c r="F20" s="17">
        <v>-0.008598923590597978</v>
      </c>
      <c r="G20" s="21">
        <v>3817395</v>
      </c>
      <c r="H20" s="17">
        <v>-0.0024431977618244714</v>
      </c>
      <c r="I20" s="22">
        <v>3808068.34908</v>
      </c>
    </row>
    <row r="21" spans="1:9" ht="12.75">
      <c r="A21" s="54" t="s">
        <v>87</v>
      </c>
      <c r="B21" s="55" t="s">
        <v>132</v>
      </c>
      <c r="C21" s="25">
        <v>56145357</v>
      </c>
      <c r="D21" s="56">
        <v>0.05158107909083206</v>
      </c>
      <c r="E21" s="25">
        <v>59041395.1</v>
      </c>
      <c r="F21" s="56">
        <v>-0.007296402791132631</v>
      </c>
      <c r="G21" s="25">
        <v>58610605.3</v>
      </c>
      <c r="H21" s="57">
        <v>0.04709401556240199</v>
      </c>
      <c r="I21" s="27">
        <v>61370814.05812</v>
      </c>
    </row>
    <row r="22" spans="1:9" ht="12.75">
      <c r="A22" s="53" t="s">
        <v>89</v>
      </c>
      <c r="B22" s="34" t="s">
        <v>133</v>
      </c>
      <c r="C22" s="35">
        <v>-1460555</v>
      </c>
      <c r="D22" s="176">
        <v>0</v>
      </c>
      <c r="E22" s="35">
        <v>684715</v>
      </c>
      <c r="F22" s="176">
        <v>0</v>
      </c>
      <c r="G22" s="35">
        <v>-1401249.8</v>
      </c>
      <c r="H22" s="177">
        <v>0</v>
      </c>
      <c r="I22" s="37">
        <v>-1869021.9799099993</v>
      </c>
    </row>
    <row r="23" spans="1:9" ht="12.75">
      <c r="A23" s="180">
        <v>0</v>
      </c>
      <c r="B23" s="29" t="s">
        <v>134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8" t="s">
        <v>92</v>
      </c>
      <c r="B24" s="30" t="s">
        <v>135</v>
      </c>
      <c r="C24" s="16">
        <v>5041452</v>
      </c>
      <c r="D24" s="17">
        <v>-0.04529353844884374</v>
      </c>
      <c r="E24" s="16">
        <v>4813106.8</v>
      </c>
      <c r="F24" s="17">
        <v>0.07431223009636939</v>
      </c>
      <c r="G24" s="16">
        <v>5170779.5</v>
      </c>
      <c r="H24" s="17">
        <v>-0.07999185314515926</v>
      </c>
      <c r="I24" s="18">
        <v>4757159.26559</v>
      </c>
    </row>
    <row r="25" spans="1:9" ht="12.75">
      <c r="A25" s="8" t="s">
        <v>94</v>
      </c>
      <c r="B25" s="30" t="s">
        <v>136</v>
      </c>
      <c r="C25" s="16">
        <v>607456</v>
      </c>
      <c r="D25" s="17">
        <v>-0.32800548517094247</v>
      </c>
      <c r="E25" s="16">
        <v>408207.1</v>
      </c>
      <c r="F25" s="17">
        <v>1.2739474644120596</v>
      </c>
      <c r="G25" s="16">
        <v>928241.5</v>
      </c>
      <c r="H25" s="17">
        <v>0.15642278798136047</v>
      </c>
      <c r="I25" s="18">
        <v>1073439.62335</v>
      </c>
    </row>
    <row r="26" spans="1:9" ht="12.75">
      <c r="A26" s="8" t="s">
        <v>96</v>
      </c>
      <c r="B26" s="30" t="s">
        <v>137</v>
      </c>
      <c r="C26" s="16">
        <v>2013124</v>
      </c>
      <c r="D26" s="17">
        <v>-0.07891654960151488</v>
      </c>
      <c r="E26" s="16">
        <v>1854255.2</v>
      </c>
      <c r="F26" s="17">
        <v>0.027358154368395463</v>
      </c>
      <c r="G26" s="16">
        <v>1904984.2</v>
      </c>
      <c r="H26" s="17">
        <v>-0.0586530832119239</v>
      </c>
      <c r="I26" s="18">
        <v>1793251.0031999997</v>
      </c>
    </row>
    <row r="27" spans="1:9" ht="12.75">
      <c r="A27" s="54" t="s">
        <v>98</v>
      </c>
      <c r="B27" s="55" t="s">
        <v>138</v>
      </c>
      <c r="C27" s="25">
        <v>7662032</v>
      </c>
      <c r="D27" s="57">
        <v>-0.0765414318290501</v>
      </c>
      <c r="E27" s="25">
        <v>7075569.1</v>
      </c>
      <c r="F27" s="57">
        <v>0.13121716244704623</v>
      </c>
      <c r="G27" s="25">
        <v>8004005.2</v>
      </c>
      <c r="H27" s="57">
        <v>-0.04749563479294092</v>
      </c>
      <c r="I27" s="27">
        <v>7623849.89214</v>
      </c>
    </row>
    <row r="28" spans="1:9" ht="12.75">
      <c r="A28" s="8" t="s">
        <v>100</v>
      </c>
      <c r="B28" s="30" t="s">
        <v>139</v>
      </c>
      <c r="C28" s="16">
        <v>12039</v>
      </c>
      <c r="D28" s="17">
        <v>2.175571060719329</v>
      </c>
      <c r="E28" s="16">
        <v>38230.7</v>
      </c>
      <c r="F28" s="17">
        <v>6.349616930895851</v>
      </c>
      <c r="G28" s="16">
        <v>280981</v>
      </c>
      <c r="H28" s="17">
        <v>0.11758991034981033</v>
      </c>
      <c r="I28" s="18">
        <v>314021.53060000006</v>
      </c>
    </row>
    <row r="29" spans="1:9" ht="12.75">
      <c r="A29" s="8" t="s">
        <v>102</v>
      </c>
      <c r="B29" s="30" t="s">
        <v>140</v>
      </c>
      <c r="C29" s="16">
        <v>3202354</v>
      </c>
      <c r="D29" s="17">
        <v>0.10404895898454702</v>
      </c>
      <c r="E29" s="16">
        <v>3535555.6</v>
      </c>
      <c r="F29" s="17">
        <v>0.15661040657937886</v>
      </c>
      <c r="G29" s="16">
        <v>4089260.4</v>
      </c>
      <c r="H29" s="17">
        <v>0.20107119708003923</v>
      </c>
      <c r="I29" s="18">
        <v>4911492.8838</v>
      </c>
    </row>
    <row r="30" spans="1:9" ht="12.75">
      <c r="A30" s="54" t="s">
        <v>104</v>
      </c>
      <c r="B30" s="55" t="s">
        <v>141</v>
      </c>
      <c r="C30" s="25">
        <v>3214393</v>
      </c>
      <c r="D30" s="57">
        <v>0.11180751700243244</v>
      </c>
      <c r="E30" s="25">
        <v>3573786.3</v>
      </c>
      <c r="F30" s="57">
        <v>0.22286030365050105</v>
      </c>
      <c r="G30" s="25">
        <v>4370241.4</v>
      </c>
      <c r="H30" s="57">
        <v>0.1947890142636056</v>
      </c>
      <c r="I30" s="27">
        <v>5221516.4144</v>
      </c>
    </row>
    <row r="31" spans="1:9" ht="12.75">
      <c r="A31" s="38" t="s">
        <v>106</v>
      </c>
      <c r="B31" s="39" t="s">
        <v>16</v>
      </c>
      <c r="C31" s="40">
        <v>4447639</v>
      </c>
      <c r="D31" s="41">
        <v>-0.21266478686781912</v>
      </c>
      <c r="E31" s="40">
        <v>3501782.8</v>
      </c>
      <c r="F31" s="41">
        <v>0.037689659107355264</v>
      </c>
      <c r="G31" s="40">
        <v>3633763.8</v>
      </c>
      <c r="H31" s="41">
        <v>-0.3388856265946619</v>
      </c>
      <c r="I31" s="42">
        <v>2402333.47774</v>
      </c>
    </row>
    <row r="32" spans="1:9" ht="12.75">
      <c r="A32" s="171">
        <v>0</v>
      </c>
      <c r="B32" s="30" t="s">
        <v>142</v>
      </c>
      <c r="C32" s="16">
        <v>2071373</v>
      </c>
      <c r="D32" s="17">
        <v>1.1103766921747071</v>
      </c>
      <c r="E32" s="16">
        <v>4371377.3</v>
      </c>
      <c r="F32" s="17">
        <v>-0.4399375455419965</v>
      </c>
      <c r="G32" s="16">
        <v>2448244.3</v>
      </c>
      <c r="H32" s="17">
        <v>0.8829218391481601</v>
      </c>
      <c r="I32" s="18">
        <v>4609852.66004</v>
      </c>
    </row>
    <row r="33" spans="1:9" ht="12.75">
      <c r="A33" s="171">
        <v>0</v>
      </c>
      <c r="B33" s="30" t="s">
        <v>143</v>
      </c>
      <c r="C33" s="16">
        <v>-2376266</v>
      </c>
      <c r="D33" s="17">
        <v>-1.3659499820306311</v>
      </c>
      <c r="E33" s="16">
        <v>869594.5</v>
      </c>
      <c r="F33" s="17">
        <v>-2.363301515821455</v>
      </c>
      <c r="G33" s="16">
        <v>-1185519.5</v>
      </c>
      <c r="H33" s="17">
        <v>-2.8620699046283096</v>
      </c>
      <c r="I33" s="18">
        <v>2207520.1823000005</v>
      </c>
    </row>
    <row r="34" spans="1:9" ht="12.75">
      <c r="A34" s="171">
        <v>0</v>
      </c>
      <c r="B34" s="30" t="s">
        <v>144</v>
      </c>
      <c r="C34" s="16">
        <v>57451231</v>
      </c>
      <c r="D34" s="17">
        <v>-0.008711439098667851</v>
      </c>
      <c r="E34" s="16">
        <v>56950748.1</v>
      </c>
      <c r="F34" s="17">
        <v>0.04293250012636796</v>
      </c>
      <c r="G34" s="16">
        <v>59395786.1</v>
      </c>
      <c r="H34" s="17">
        <v>-0.0024127374517568536</v>
      </c>
      <c r="I34" s="18">
        <v>59252479.66239999</v>
      </c>
    </row>
    <row r="35" spans="1:9" ht="12.75">
      <c r="A35" s="186">
        <v>0</v>
      </c>
      <c r="B35" s="33" t="s">
        <v>33</v>
      </c>
      <c r="C35" s="165">
        <v>0.46572417410675643</v>
      </c>
      <c r="D35" s="187">
        <v>0</v>
      </c>
      <c r="E35" s="165">
        <v>1.2483290796904936</v>
      </c>
      <c r="F35" s="187">
        <v>0</v>
      </c>
      <c r="G35" s="165">
        <v>0.6737488826323825</v>
      </c>
      <c r="H35" s="187">
        <v>0</v>
      </c>
      <c r="I35" s="167">
        <v>1.9189062229514982</v>
      </c>
    </row>
    <row r="36" spans="3:9" ht="12.75">
      <c r="C36" s="59"/>
      <c r="D36" s="30"/>
      <c r="E36" s="59"/>
      <c r="F36" s="59"/>
      <c r="G36" s="59"/>
      <c r="H36" s="30"/>
      <c r="I36" s="59"/>
    </row>
    <row r="37" spans="3:9" ht="12.75">
      <c r="C37" s="59"/>
      <c r="D37" s="30"/>
      <c r="E37" s="59"/>
      <c r="F37" s="59"/>
      <c r="G37" s="59"/>
      <c r="H37" s="30"/>
      <c r="I37" s="59"/>
    </row>
    <row r="40" spans="1:9" ht="12.75">
      <c r="A40" s="1"/>
      <c r="B40" s="60"/>
      <c r="C40" s="60"/>
      <c r="D40" s="60"/>
      <c r="E40" s="60"/>
      <c r="F40" s="60"/>
      <c r="G40" s="60"/>
      <c r="H40" s="60"/>
      <c r="I40" s="60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45.57421875" style="0" customWidth="1"/>
    <col min="4" max="4" width="9.7109375" style="0" customWidth="1"/>
  </cols>
  <sheetData>
    <row r="1" spans="1:9" ht="12.75">
      <c r="A1" s="5" t="s">
        <v>47</v>
      </c>
      <c r="B1" s="6" t="s">
        <v>159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62" t="s">
        <v>2</v>
      </c>
      <c r="C2" s="75">
        <v>1999</v>
      </c>
      <c r="D2" s="3" t="s">
        <v>51</v>
      </c>
      <c r="E2" s="134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160</v>
      </c>
      <c r="C3" s="173" t="s">
        <v>2</v>
      </c>
      <c r="D3" s="173">
        <v>0</v>
      </c>
      <c r="E3" s="173">
        <v>0</v>
      </c>
      <c r="F3" s="173">
        <v>0</v>
      </c>
      <c r="G3" s="173">
        <v>0</v>
      </c>
      <c r="H3" s="185">
        <v>0</v>
      </c>
      <c r="I3" s="247">
        <v>0</v>
      </c>
    </row>
    <row r="4" spans="1:9" ht="12.75">
      <c r="A4" s="5" t="s">
        <v>53</v>
      </c>
      <c r="B4" s="10" t="s">
        <v>54</v>
      </c>
      <c r="C4" s="11">
        <v>18606117</v>
      </c>
      <c r="D4" s="12">
        <v>-0.00815902641050794</v>
      </c>
      <c r="E4" s="11">
        <v>18454309.2</v>
      </c>
      <c r="F4" s="12">
        <v>0.02665691761575123</v>
      </c>
      <c r="G4" s="11">
        <v>18946244.2</v>
      </c>
      <c r="H4" s="17">
        <v>-0.0038939789501920654</v>
      </c>
      <c r="I4" s="13">
        <v>18872467.9239</v>
      </c>
    </row>
    <row r="5" spans="1:9" ht="12.75">
      <c r="A5" s="14" t="s">
        <v>55</v>
      </c>
      <c r="B5" s="15" t="s">
        <v>56</v>
      </c>
      <c r="C5" s="16">
        <v>5724768</v>
      </c>
      <c r="D5" s="17">
        <v>0.004913596498583032</v>
      </c>
      <c r="E5" s="16">
        <v>5752897.2</v>
      </c>
      <c r="F5" s="17">
        <v>0.022413454563380657</v>
      </c>
      <c r="G5" s="16">
        <v>5881839.5</v>
      </c>
      <c r="H5" s="17">
        <v>-0.025857406163496886</v>
      </c>
      <c r="I5" s="18">
        <v>5729750.387060001</v>
      </c>
    </row>
    <row r="6" spans="1:9" ht="12.75">
      <c r="A6" s="14" t="s">
        <v>57</v>
      </c>
      <c r="B6" s="15" t="s">
        <v>58</v>
      </c>
      <c r="C6" s="16">
        <v>823258</v>
      </c>
      <c r="D6" s="17">
        <v>0.06460186235663667</v>
      </c>
      <c r="E6" s="16">
        <v>876442</v>
      </c>
      <c r="F6" s="17">
        <v>-0.027034076413499177</v>
      </c>
      <c r="G6" s="16">
        <v>852748.2</v>
      </c>
      <c r="H6" s="17">
        <v>0.0006203354636222928</v>
      </c>
      <c r="I6" s="18">
        <v>853277.18995</v>
      </c>
    </row>
    <row r="7" spans="1:9" ht="12.75">
      <c r="A7" s="14" t="s">
        <v>59</v>
      </c>
      <c r="B7" s="15" t="s">
        <v>60</v>
      </c>
      <c r="C7" s="16">
        <v>2535371</v>
      </c>
      <c r="D7" s="17">
        <v>-0.07690018541665106</v>
      </c>
      <c r="E7" s="16">
        <v>2340400.5</v>
      </c>
      <c r="F7" s="17">
        <v>0.020291398843915818</v>
      </c>
      <c r="G7" s="16">
        <v>2387890.5</v>
      </c>
      <c r="H7" s="17">
        <v>-0.010669669949271201</v>
      </c>
      <c r="I7" s="18">
        <v>2362412.49649</v>
      </c>
    </row>
    <row r="8" spans="1:9" ht="12.75">
      <c r="A8" s="14" t="s">
        <v>61</v>
      </c>
      <c r="B8" s="15" t="s">
        <v>62</v>
      </c>
      <c r="C8" s="16">
        <v>339612</v>
      </c>
      <c r="D8" s="17">
        <v>0.47686506954995694</v>
      </c>
      <c r="E8" s="16">
        <v>501561.1</v>
      </c>
      <c r="F8" s="17">
        <v>-0.134253035173581</v>
      </c>
      <c r="G8" s="16">
        <v>434225</v>
      </c>
      <c r="H8" s="17">
        <v>0.20617251687489196</v>
      </c>
      <c r="I8" s="18">
        <v>523750.26113999996</v>
      </c>
    </row>
    <row r="9" spans="1:9" ht="12.75">
      <c r="A9" s="14" t="s">
        <v>63</v>
      </c>
      <c r="B9" s="15" t="s">
        <v>64</v>
      </c>
      <c r="C9" s="16">
        <v>3531928</v>
      </c>
      <c r="D9" s="17">
        <v>0.04381015128281206</v>
      </c>
      <c r="E9" s="16">
        <v>3686662.3</v>
      </c>
      <c r="F9" s="17">
        <v>0.05027089136968154</v>
      </c>
      <c r="G9" s="16">
        <v>3871994.1</v>
      </c>
      <c r="H9" s="17">
        <v>0.67326562815527</v>
      </c>
      <c r="I9" s="18">
        <v>6478874.63995</v>
      </c>
    </row>
    <row r="10" spans="1:9" ht="12.75">
      <c r="A10" s="14" t="s">
        <v>65</v>
      </c>
      <c r="B10" s="15" t="s">
        <v>66</v>
      </c>
      <c r="C10" s="16">
        <v>22922943</v>
      </c>
      <c r="D10" s="17">
        <v>0.017651708159811832</v>
      </c>
      <c r="E10" s="16">
        <v>23327572.1</v>
      </c>
      <c r="F10" s="17">
        <v>0.03636188954271832</v>
      </c>
      <c r="G10" s="16">
        <v>24175806.7</v>
      </c>
      <c r="H10" s="17">
        <v>0.020193421831504098</v>
      </c>
      <c r="I10" s="18">
        <v>24663998.962810002</v>
      </c>
    </row>
    <row r="11" spans="1:9" ht="12.75">
      <c r="A11" s="14" t="s">
        <v>67</v>
      </c>
      <c r="B11" s="15" t="s">
        <v>68</v>
      </c>
      <c r="C11" s="16">
        <v>150365</v>
      </c>
      <c r="D11" s="17">
        <v>1.9267149935157784</v>
      </c>
      <c r="E11" s="16">
        <v>440075.5</v>
      </c>
      <c r="F11" s="17">
        <v>0.1217593344778339</v>
      </c>
      <c r="G11" s="16">
        <v>493658.8</v>
      </c>
      <c r="H11" s="17">
        <v>0.6208219474665496</v>
      </c>
      <c r="I11" s="18">
        <v>800133.0175999999</v>
      </c>
    </row>
    <row r="12" spans="1:9" ht="12.75">
      <c r="A12" s="19" t="s">
        <v>69</v>
      </c>
      <c r="B12" s="20" t="s">
        <v>70</v>
      </c>
      <c r="C12" s="21">
        <v>3794808</v>
      </c>
      <c r="D12" s="17">
        <v>0.01538791949421425</v>
      </c>
      <c r="E12" s="21">
        <v>3853202.2</v>
      </c>
      <c r="F12" s="17">
        <v>-0.0085658364878958</v>
      </c>
      <c r="G12" s="16">
        <v>3820196.3</v>
      </c>
      <c r="H12" s="17">
        <v>-0.003074960027577573</v>
      </c>
      <c r="I12" s="22">
        <v>3808449.34908</v>
      </c>
    </row>
    <row r="13" spans="1:9" ht="12.75">
      <c r="A13" s="23" t="s">
        <v>71</v>
      </c>
      <c r="B13" s="24" t="s">
        <v>72</v>
      </c>
      <c r="C13" s="25">
        <v>57605912</v>
      </c>
      <c r="D13" s="26">
        <v>0.013032830727512854</v>
      </c>
      <c r="E13" s="25">
        <v>58356680.1</v>
      </c>
      <c r="F13" s="26">
        <v>0.02836307680909353</v>
      </c>
      <c r="G13" s="25">
        <v>60011855.1</v>
      </c>
      <c r="H13" s="26">
        <v>0.053789071053562496</v>
      </c>
      <c r="I13" s="27">
        <v>63239837.03803</v>
      </c>
    </row>
    <row r="14" spans="1:9" ht="12.75">
      <c r="A14" s="28" t="s">
        <v>73</v>
      </c>
      <c r="B14" s="29" t="s">
        <v>74</v>
      </c>
      <c r="C14" s="11">
        <v>23310092</v>
      </c>
      <c r="D14" s="17">
        <v>0.05851443657965822</v>
      </c>
      <c r="E14" s="11">
        <v>24674068.9</v>
      </c>
      <c r="F14" s="17">
        <v>-0.02222794717088589</v>
      </c>
      <c r="G14" s="11">
        <v>24125615</v>
      </c>
      <c r="H14" s="17">
        <v>0.07479546037893749</v>
      </c>
      <c r="I14" s="13">
        <v>25930101.48085</v>
      </c>
    </row>
    <row r="15" spans="1:9" ht="12.75">
      <c r="A15" s="8" t="s">
        <v>75</v>
      </c>
      <c r="B15" s="30" t="s">
        <v>76</v>
      </c>
      <c r="C15" s="16">
        <v>3000975</v>
      </c>
      <c r="D15" s="17">
        <v>0.0808791476103599</v>
      </c>
      <c r="E15" s="16">
        <v>3243691.3</v>
      </c>
      <c r="F15" s="17">
        <v>-0.1071372913939128</v>
      </c>
      <c r="G15" s="16">
        <v>2896171</v>
      </c>
      <c r="H15" s="17">
        <v>0.04224050358559647</v>
      </c>
      <c r="I15" s="18">
        <v>3018506.7215100005</v>
      </c>
    </row>
    <row r="16" spans="1:9" ht="12.75">
      <c r="A16" s="8" t="s">
        <v>77</v>
      </c>
      <c r="B16" s="30" t="s">
        <v>78</v>
      </c>
      <c r="C16" s="16">
        <v>2095405</v>
      </c>
      <c r="D16" s="17">
        <v>0.07091507369697019</v>
      </c>
      <c r="E16" s="16">
        <v>2244000.8</v>
      </c>
      <c r="F16" s="17">
        <v>0.3841626081416728</v>
      </c>
      <c r="G16" s="16">
        <v>3106062</v>
      </c>
      <c r="H16" s="17">
        <v>-0.02312198267452481</v>
      </c>
      <c r="I16" s="18">
        <v>3034243.68825</v>
      </c>
    </row>
    <row r="17" spans="1:9" ht="12.75">
      <c r="A17" s="8" t="s">
        <v>79</v>
      </c>
      <c r="B17" s="30" t="s">
        <v>80</v>
      </c>
      <c r="C17" s="16">
        <v>7721191</v>
      </c>
      <c r="D17" s="17">
        <v>0.042065285005901246</v>
      </c>
      <c r="E17" s="16">
        <v>8045985.1</v>
      </c>
      <c r="F17" s="17">
        <v>-0.036774825745078656</v>
      </c>
      <c r="G17" s="16">
        <v>7750095.4</v>
      </c>
      <c r="H17" s="17">
        <v>0.0227747792640075</v>
      </c>
      <c r="I17" s="18">
        <v>7926602.11201</v>
      </c>
    </row>
    <row r="18" spans="1:9" ht="12.75">
      <c r="A18" s="8" t="s">
        <v>81</v>
      </c>
      <c r="B18" s="30" t="s">
        <v>82</v>
      </c>
      <c r="C18" s="16">
        <v>15964269</v>
      </c>
      <c r="D18" s="17">
        <v>0.041655712516495434</v>
      </c>
      <c r="E18" s="16">
        <v>16629272</v>
      </c>
      <c r="F18" s="17">
        <v>-0.0015110162369104088</v>
      </c>
      <c r="G18" s="16">
        <v>16604144.9</v>
      </c>
      <c r="H18" s="17">
        <v>0.04604975426587605</v>
      </c>
      <c r="I18" s="80">
        <v>17368761.69244</v>
      </c>
    </row>
    <row r="19" spans="1:9" ht="12.75">
      <c r="A19" s="8" t="s">
        <v>83</v>
      </c>
      <c r="B19" s="30" t="s">
        <v>84</v>
      </c>
      <c r="C19" s="16">
        <v>260229</v>
      </c>
      <c r="D19" s="17">
        <v>0.35984767262680173</v>
      </c>
      <c r="E19" s="16">
        <v>353871.8</v>
      </c>
      <c r="F19" s="17">
        <v>-0.12080589637264114</v>
      </c>
      <c r="G19" s="16">
        <v>311122</v>
      </c>
      <c r="H19" s="17">
        <v>-0.08547124928484649</v>
      </c>
      <c r="I19" s="18">
        <v>284530.01398</v>
      </c>
    </row>
    <row r="20" spans="1:9" ht="12.75">
      <c r="A20" s="31" t="s">
        <v>85</v>
      </c>
      <c r="B20" s="32" t="s">
        <v>86</v>
      </c>
      <c r="C20" s="21">
        <v>3793196</v>
      </c>
      <c r="D20" s="17">
        <v>0.015108420445450271</v>
      </c>
      <c r="E20" s="21">
        <v>3850505.2</v>
      </c>
      <c r="F20" s="17">
        <v>-0.008598923590597978</v>
      </c>
      <c r="G20" s="21">
        <v>3817395</v>
      </c>
      <c r="H20" s="17">
        <v>-0.0024431977618244714</v>
      </c>
      <c r="I20" s="22">
        <v>3808068.34908</v>
      </c>
    </row>
    <row r="21" spans="1:9" ht="12.75">
      <c r="A21" s="54" t="s">
        <v>87</v>
      </c>
      <c r="B21" s="55" t="s">
        <v>88</v>
      </c>
      <c r="C21" s="25">
        <v>56145357</v>
      </c>
      <c r="D21" s="56">
        <v>0.05158107909083206</v>
      </c>
      <c r="E21" s="25">
        <v>59041395.1</v>
      </c>
      <c r="F21" s="56">
        <v>-0.007296402791132631</v>
      </c>
      <c r="G21" s="25">
        <v>58610605.3</v>
      </c>
      <c r="H21" s="56">
        <v>0.04709401556240199</v>
      </c>
      <c r="I21" s="27">
        <v>61370814.05812</v>
      </c>
    </row>
    <row r="22" spans="1:9" ht="12.75">
      <c r="A22" s="53" t="s">
        <v>89</v>
      </c>
      <c r="B22" s="34" t="s">
        <v>90</v>
      </c>
      <c r="C22" s="35">
        <v>-1460555</v>
      </c>
      <c r="D22" s="176">
        <v>0</v>
      </c>
      <c r="E22" s="35">
        <v>684715</v>
      </c>
      <c r="F22" s="176">
        <v>0</v>
      </c>
      <c r="G22" s="35">
        <v>-1401249.8</v>
      </c>
      <c r="H22" s="176">
        <v>0</v>
      </c>
      <c r="I22" s="37">
        <v>-1869021.9799099993</v>
      </c>
    </row>
    <row r="23" spans="1:9" ht="12.75">
      <c r="A23" s="180">
        <v>0</v>
      </c>
      <c r="B23" s="29" t="s">
        <v>91</v>
      </c>
      <c r="C23" s="178">
        <v>0</v>
      </c>
      <c r="D23" s="17">
        <v>0</v>
      </c>
      <c r="E23" s="178">
        <v>0</v>
      </c>
      <c r="F23" s="188">
        <v>0</v>
      </c>
      <c r="G23" s="178">
        <v>0</v>
      </c>
      <c r="H23" s="188">
        <v>0</v>
      </c>
      <c r="I23" s="179">
        <v>0</v>
      </c>
    </row>
    <row r="24" spans="1:9" ht="12.75">
      <c r="A24" s="8" t="s">
        <v>92</v>
      </c>
      <c r="B24" s="30" t="s">
        <v>93</v>
      </c>
      <c r="C24" s="16">
        <v>5041452</v>
      </c>
      <c r="D24" s="17">
        <v>-0.04529353844884374</v>
      </c>
      <c r="E24" s="16">
        <v>4813106.8</v>
      </c>
      <c r="F24" s="17">
        <v>0.07431223009636939</v>
      </c>
      <c r="G24" s="16">
        <v>5170779.5</v>
      </c>
      <c r="H24" s="17">
        <v>-0.07999185314515926</v>
      </c>
      <c r="I24" s="18">
        <v>4757159.26559</v>
      </c>
    </row>
    <row r="25" spans="1:9" ht="12.75">
      <c r="A25" s="8" t="s">
        <v>94</v>
      </c>
      <c r="B25" s="30" t="s">
        <v>95</v>
      </c>
      <c r="C25" s="16">
        <v>607456</v>
      </c>
      <c r="D25" s="17">
        <v>-0.32800548517094247</v>
      </c>
      <c r="E25" s="16">
        <v>408207.1</v>
      </c>
      <c r="F25" s="17">
        <v>1.2739474644120596</v>
      </c>
      <c r="G25" s="16">
        <v>928241.5</v>
      </c>
      <c r="H25" s="17">
        <v>0.15642278798136047</v>
      </c>
      <c r="I25" s="18">
        <v>1073439.62335</v>
      </c>
    </row>
    <row r="26" spans="1:9" ht="12.75">
      <c r="A26" s="8" t="s">
        <v>96</v>
      </c>
      <c r="B26" s="30" t="s">
        <v>97</v>
      </c>
      <c r="C26" s="16">
        <v>2013124</v>
      </c>
      <c r="D26" s="17">
        <v>-0.07891654960151488</v>
      </c>
      <c r="E26" s="16">
        <v>1854255.2</v>
      </c>
      <c r="F26" s="17">
        <v>0.027358154368395463</v>
      </c>
      <c r="G26" s="16">
        <v>1904984.2</v>
      </c>
      <c r="H26" s="17">
        <v>-0.0586530832119239</v>
      </c>
      <c r="I26" s="18">
        <v>1793251.0031999997</v>
      </c>
    </row>
    <row r="27" spans="1:9" ht="12.75">
      <c r="A27" s="54" t="s">
        <v>98</v>
      </c>
      <c r="B27" s="55" t="s">
        <v>99</v>
      </c>
      <c r="C27" s="25">
        <v>7662032</v>
      </c>
      <c r="D27" s="57">
        <v>-0.0765414318290501</v>
      </c>
      <c r="E27" s="25">
        <v>7075569.1</v>
      </c>
      <c r="F27" s="57">
        <v>0.13121716244704623</v>
      </c>
      <c r="G27" s="25">
        <v>8004005.2</v>
      </c>
      <c r="H27" s="57">
        <v>-0.04749563479294092</v>
      </c>
      <c r="I27" s="27">
        <v>7623849.89214</v>
      </c>
    </row>
    <row r="28" spans="1:9" ht="12.75">
      <c r="A28" s="8" t="s">
        <v>100</v>
      </c>
      <c r="B28" s="30" t="s">
        <v>101</v>
      </c>
      <c r="C28" s="16">
        <v>12039</v>
      </c>
      <c r="D28" s="17">
        <v>2.175571060719329</v>
      </c>
      <c r="E28" s="16">
        <v>38230.7</v>
      </c>
      <c r="F28" s="17">
        <v>6.349616930895851</v>
      </c>
      <c r="G28" s="16">
        <v>280981</v>
      </c>
      <c r="H28" s="17">
        <v>0.11758991034981033</v>
      </c>
      <c r="I28" s="18">
        <v>314021.53060000006</v>
      </c>
    </row>
    <row r="29" spans="1:9" ht="12.75">
      <c r="A29" s="8" t="s">
        <v>102</v>
      </c>
      <c r="B29" s="30" t="s">
        <v>103</v>
      </c>
      <c r="C29" s="16">
        <v>3202354</v>
      </c>
      <c r="D29" s="17">
        <v>0.10404895898454702</v>
      </c>
      <c r="E29" s="16">
        <v>3535555.6</v>
      </c>
      <c r="F29" s="17">
        <v>0.15661040657937886</v>
      </c>
      <c r="G29" s="16">
        <v>4089260.4</v>
      </c>
      <c r="H29" s="17">
        <v>0.20107119708003923</v>
      </c>
      <c r="I29" s="18">
        <v>4911492.8838</v>
      </c>
    </row>
    <row r="30" spans="1:9" ht="12.75">
      <c r="A30" s="54" t="s">
        <v>104</v>
      </c>
      <c r="B30" s="55" t="s">
        <v>105</v>
      </c>
      <c r="C30" s="25">
        <v>3214393</v>
      </c>
      <c r="D30" s="57">
        <v>0.11180751700243244</v>
      </c>
      <c r="E30" s="25">
        <v>3573786.3</v>
      </c>
      <c r="F30" s="57">
        <v>0.22286030365050105</v>
      </c>
      <c r="G30" s="25">
        <v>4370241.4</v>
      </c>
      <c r="H30" s="57">
        <v>0.1947890142636056</v>
      </c>
      <c r="I30" s="27">
        <v>5221516.4144</v>
      </c>
    </row>
    <row r="31" spans="1:9" ht="12.75">
      <c r="A31" s="38" t="s">
        <v>106</v>
      </c>
      <c r="B31" s="39" t="s">
        <v>15</v>
      </c>
      <c r="C31" s="40">
        <v>4447639</v>
      </c>
      <c r="D31" s="41">
        <v>-0.21266478686781912</v>
      </c>
      <c r="E31" s="40">
        <v>3501782.8</v>
      </c>
      <c r="F31" s="41">
        <v>0.037689659107355264</v>
      </c>
      <c r="G31" s="40">
        <v>3633763.8</v>
      </c>
      <c r="H31" s="41">
        <v>-0.3388856265946619</v>
      </c>
      <c r="I31" s="42">
        <v>2402333.47774</v>
      </c>
    </row>
    <row r="32" spans="1:9" ht="12.75">
      <c r="A32" s="8" t="s">
        <v>2</v>
      </c>
      <c r="B32" s="30" t="s">
        <v>107</v>
      </c>
      <c r="C32" s="16">
        <v>2071373</v>
      </c>
      <c r="D32" s="17">
        <v>1.1103766921747071</v>
      </c>
      <c r="E32" s="16">
        <v>4371377.3</v>
      </c>
      <c r="F32" s="17">
        <v>-0.4399375455419965</v>
      </c>
      <c r="G32" s="16">
        <v>2448244.3</v>
      </c>
      <c r="H32" s="17">
        <v>0.8829218391481601</v>
      </c>
      <c r="I32" s="18">
        <v>4609852.66004</v>
      </c>
    </row>
    <row r="33" spans="1:9" ht="12.75">
      <c r="A33" s="8" t="s">
        <v>2</v>
      </c>
      <c r="B33" s="30" t="s">
        <v>108</v>
      </c>
      <c r="C33" s="16">
        <v>-2376266</v>
      </c>
      <c r="D33" s="17">
        <v>-1.3659499820306311</v>
      </c>
      <c r="E33" s="16">
        <v>869594.5</v>
      </c>
      <c r="F33" s="17">
        <v>-2.363301515821455</v>
      </c>
      <c r="G33" s="16">
        <v>-1185519.5</v>
      </c>
      <c r="H33" s="17">
        <v>-2.8620699046283096</v>
      </c>
      <c r="I33" s="18">
        <v>2207520.1823000005</v>
      </c>
    </row>
    <row r="34" spans="1:9" ht="12.75">
      <c r="A34" s="8" t="s">
        <v>2</v>
      </c>
      <c r="B34" s="30" t="s">
        <v>109</v>
      </c>
      <c r="C34" s="16">
        <v>57451231</v>
      </c>
      <c r="D34" s="17">
        <v>-0.008711439098667851</v>
      </c>
      <c r="E34" s="16">
        <v>56950748.1</v>
      </c>
      <c r="F34" s="17">
        <v>0.04293250012636796</v>
      </c>
      <c r="G34" s="16">
        <v>59395786.1</v>
      </c>
      <c r="H34" s="17">
        <v>-0.0024127374517568536</v>
      </c>
      <c r="I34" s="18">
        <v>59252479.66239999</v>
      </c>
    </row>
    <row r="35" spans="1:9" ht="12.75">
      <c r="A35" s="186">
        <v>0</v>
      </c>
      <c r="B35" s="33" t="s">
        <v>19</v>
      </c>
      <c r="C35" s="165">
        <v>0.46572417410675643</v>
      </c>
      <c r="D35" s="187">
        <v>0</v>
      </c>
      <c r="E35" s="165">
        <v>1.2483290796904936</v>
      </c>
      <c r="F35" s="187">
        <v>0</v>
      </c>
      <c r="G35" s="165">
        <v>0.6737488826323825</v>
      </c>
      <c r="H35" s="187">
        <v>0</v>
      </c>
      <c r="I35" s="167">
        <v>1.9189062229514982</v>
      </c>
    </row>
    <row r="36" ht="12.75">
      <c r="I36" s="4"/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1"/>
      <c r="D38" s="1"/>
      <c r="E38" s="1"/>
      <c r="F38" s="1"/>
      <c r="G38" s="1"/>
      <c r="H38" s="1"/>
      <c r="I38" s="1"/>
    </row>
    <row r="39" spans="3:9" ht="12.75"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F47"/>
  <sheetViews>
    <sheetView zoomScalePageLayoutView="0" workbookViewId="0" topLeftCell="A13">
      <selection activeCell="M14" sqref="M14"/>
    </sheetView>
  </sheetViews>
  <sheetFormatPr defaultColWidth="11.421875" defaultRowHeight="12.75"/>
  <cols>
    <col min="1" max="1" width="20.57421875" style="0" customWidth="1"/>
    <col min="2" max="2" width="15.421875" style="0" customWidth="1"/>
    <col min="3" max="3" width="15.57421875" style="0" customWidth="1"/>
    <col min="4" max="4" width="15.7109375" style="0" customWidth="1"/>
    <col min="5" max="5" width="21.28125" style="0" customWidth="1"/>
    <col min="6" max="6" width="2.140625" style="0" customWidth="1"/>
  </cols>
  <sheetData>
    <row r="1" spans="2:6" ht="12.75">
      <c r="B1" s="4"/>
      <c r="C1" s="4"/>
      <c r="D1" s="4"/>
      <c r="E1" s="4"/>
      <c r="F1" s="4"/>
    </row>
    <row r="2" spans="1:2" ht="18" customHeight="1">
      <c r="A2" s="51" t="s">
        <v>164</v>
      </c>
      <c r="B2" s="58"/>
    </row>
    <row r="3" spans="1:6" ht="17.25" customHeight="1" thickBot="1">
      <c r="A3" s="51" t="s">
        <v>163</v>
      </c>
      <c r="B3" s="4"/>
      <c r="C3" s="4"/>
      <c r="D3" s="4"/>
      <c r="E3" s="4"/>
      <c r="F3" s="4"/>
    </row>
    <row r="4" spans="1:6" ht="13.5" thickTop="1">
      <c r="A4" s="218" t="s">
        <v>4</v>
      </c>
      <c r="B4" s="217" t="s">
        <v>37</v>
      </c>
      <c r="C4" s="217" t="s">
        <v>15</v>
      </c>
      <c r="D4" s="217" t="s">
        <v>38</v>
      </c>
      <c r="E4" s="217" t="s">
        <v>19</v>
      </c>
      <c r="F4" s="238"/>
    </row>
    <row r="5" spans="1:6" ht="12.75">
      <c r="A5" s="219" t="s">
        <v>3</v>
      </c>
      <c r="B5" s="46" t="s">
        <v>45</v>
      </c>
      <c r="C5" s="46" t="s">
        <v>16</v>
      </c>
      <c r="D5" s="46" t="s">
        <v>39</v>
      </c>
      <c r="E5" s="46" t="s">
        <v>33</v>
      </c>
      <c r="F5" s="239"/>
    </row>
    <row r="6" spans="1:6" ht="12.75">
      <c r="A6" s="220"/>
      <c r="B6" s="47" t="s">
        <v>46</v>
      </c>
      <c r="C6" s="47"/>
      <c r="D6" s="67"/>
      <c r="E6" s="47"/>
      <c r="F6" s="239"/>
    </row>
    <row r="7" spans="1:6" ht="15">
      <c r="A7" s="221"/>
      <c r="B7" s="68" t="s">
        <v>43</v>
      </c>
      <c r="C7" s="69"/>
      <c r="D7" s="69"/>
      <c r="E7" s="190"/>
      <c r="F7" s="240"/>
    </row>
    <row r="8" spans="1:6" ht="24" customHeight="1">
      <c r="A8" s="222" t="s">
        <v>0</v>
      </c>
      <c r="B8" s="48">
        <f>ZH!C22</f>
        <v>3028</v>
      </c>
      <c r="C8" s="48">
        <f>ZH!C31</f>
        <v>857668</v>
      </c>
      <c r="D8" s="48">
        <f>ZH!C33</f>
        <v>-248992</v>
      </c>
      <c r="E8" s="74">
        <f>ZH!C35</f>
        <v>0.7096871983098355</v>
      </c>
      <c r="F8" s="241"/>
    </row>
    <row r="9" spans="1:6" ht="24" customHeight="1">
      <c r="A9" s="222" t="s">
        <v>5</v>
      </c>
      <c r="B9" s="48">
        <f>'BE'!C22</f>
        <v>-137981</v>
      </c>
      <c r="C9" s="48">
        <f>'BE'!C31</f>
        <v>580126</v>
      </c>
      <c r="D9" s="48">
        <f>'BE'!C33</f>
        <v>-341252</v>
      </c>
      <c r="E9" s="71">
        <f>'BE'!C35</f>
        <v>0.41176227233394125</v>
      </c>
      <c r="F9" s="241"/>
    </row>
    <row r="10" spans="1:6" ht="24" customHeight="1">
      <c r="A10" s="222" t="s">
        <v>6</v>
      </c>
      <c r="B10" s="48">
        <f>LU!C22</f>
        <v>-16568</v>
      </c>
      <c r="C10" s="48">
        <f>LU!C31</f>
        <v>216218</v>
      </c>
      <c r="D10" s="48">
        <f>LU!C33</f>
        <v>-69342</v>
      </c>
      <c r="E10" s="191">
        <f>LU!C35</f>
        <v>0.6792958958088596</v>
      </c>
      <c r="F10" s="241"/>
    </row>
    <row r="11" spans="1:6" ht="24" customHeight="1">
      <c r="A11" s="222" t="s">
        <v>7</v>
      </c>
      <c r="B11" s="48">
        <f>UR!C22</f>
        <v>-1213</v>
      </c>
      <c r="C11" s="48">
        <f>UR!C31</f>
        <v>31984</v>
      </c>
      <c r="D11" s="48">
        <f>UR!C33</f>
        <v>-21549</v>
      </c>
      <c r="E11" s="191">
        <f>UR!C35</f>
        <v>0.32625687843921963</v>
      </c>
      <c r="F11" s="241"/>
    </row>
    <row r="12" spans="1:6" ht="24" customHeight="1">
      <c r="A12" s="222" t="s">
        <v>8</v>
      </c>
      <c r="B12" s="48">
        <f>SZ!C22</f>
        <v>9974</v>
      </c>
      <c r="C12" s="48">
        <f>SZ!C31</f>
        <v>61972</v>
      </c>
      <c r="D12" s="48">
        <f>SZ!C33</f>
        <v>37652</v>
      </c>
      <c r="E12" s="74">
        <f>SZ!C35</f>
        <v>1.6075647066417091</v>
      </c>
      <c r="F12" s="241"/>
    </row>
    <row r="13" spans="1:6" ht="24" customHeight="1">
      <c r="A13" s="222" t="s">
        <v>9</v>
      </c>
      <c r="B13" s="48">
        <f>OW!C22</f>
        <v>-1995</v>
      </c>
      <c r="C13" s="48">
        <f>OW!C31</f>
        <v>14889</v>
      </c>
      <c r="D13" s="48">
        <f>OW!C33</f>
        <v>-4890</v>
      </c>
      <c r="E13" s="191">
        <f>OW!C35</f>
        <v>0.6715696151521258</v>
      </c>
      <c r="F13" s="241"/>
    </row>
    <row r="14" spans="1:6" ht="24" customHeight="1">
      <c r="A14" s="222" t="s">
        <v>10</v>
      </c>
      <c r="B14" s="48">
        <f>NW!C22</f>
        <v>-5840</v>
      </c>
      <c r="C14" s="48">
        <f>NW!C31</f>
        <v>21912</v>
      </c>
      <c r="D14" s="48">
        <f>NW!C33</f>
        <v>-8662</v>
      </c>
      <c r="E14" s="191">
        <f>NW!C35</f>
        <v>0.6046914932457101</v>
      </c>
      <c r="F14" s="241"/>
    </row>
    <row r="15" spans="1:6" ht="24" customHeight="1">
      <c r="A15" s="222" t="s">
        <v>11</v>
      </c>
      <c r="B15" s="48">
        <f>'GL'!C22</f>
        <v>735</v>
      </c>
      <c r="C15" s="48">
        <f>'GL'!C31</f>
        <v>44069</v>
      </c>
      <c r="D15" s="48">
        <f>'GL'!C33</f>
        <v>-22607</v>
      </c>
      <c r="E15" s="191">
        <f>'GL'!C35</f>
        <v>0.4870090086001498</v>
      </c>
      <c r="F15" s="241"/>
    </row>
    <row r="16" spans="1:6" ht="24" customHeight="1">
      <c r="A16" s="222" t="s">
        <v>12</v>
      </c>
      <c r="B16" s="48">
        <f>ZG!C22</f>
        <v>719</v>
      </c>
      <c r="C16" s="48">
        <f>ZG!C31</f>
        <v>145352</v>
      </c>
      <c r="D16" s="48">
        <f>ZG!C33</f>
        <v>-92867</v>
      </c>
      <c r="E16" s="191">
        <f>ZG!C35</f>
        <v>0.36108894270460673</v>
      </c>
      <c r="F16" s="241"/>
    </row>
    <row r="17" spans="1:6" ht="24" customHeight="1">
      <c r="A17" s="222" t="s">
        <v>13</v>
      </c>
      <c r="B17" s="48">
        <f>'FR'!C22</f>
        <v>-45446</v>
      </c>
      <c r="C17" s="48">
        <f>'FR'!C31</f>
        <v>115570</v>
      </c>
      <c r="D17" s="48">
        <f>'FR'!C33</f>
        <v>-63741</v>
      </c>
      <c r="E17" s="191">
        <f>'FR'!C35</f>
        <v>0.4484641342909059</v>
      </c>
      <c r="F17" s="241"/>
    </row>
    <row r="18" spans="1:6" ht="24" customHeight="1">
      <c r="A18" s="222" t="s">
        <v>14</v>
      </c>
      <c r="B18" s="48">
        <f>SO!C22</f>
        <v>-44782</v>
      </c>
      <c r="C18" s="48">
        <f>SO!C31</f>
        <v>119690</v>
      </c>
      <c r="D18" s="48">
        <f>SO!C33</f>
        <v>-56362</v>
      </c>
      <c r="E18" s="71">
        <f>SO!C35</f>
        <v>0.5291001754532543</v>
      </c>
      <c r="F18" s="241"/>
    </row>
    <row r="19" spans="1:6" ht="24" customHeight="1">
      <c r="A19" s="222" t="s">
        <v>17</v>
      </c>
      <c r="B19" s="48">
        <f>'BS'!C22</f>
        <v>-93480</v>
      </c>
      <c r="C19" s="48">
        <f>'BS'!C31</f>
        <v>252832</v>
      </c>
      <c r="D19" s="48">
        <f>'BS'!C33</f>
        <v>-189243</v>
      </c>
      <c r="E19" s="71">
        <f>'BS'!C35</f>
        <v>0.2515069295025946</v>
      </c>
      <c r="F19" s="241"/>
    </row>
    <row r="20" spans="1:6" ht="24" customHeight="1">
      <c r="A20" s="222" t="s">
        <v>18</v>
      </c>
      <c r="B20" s="48">
        <f>'BL'!C22</f>
        <v>322</v>
      </c>
      <c r="C20" s="48">
        <f>'BL'!C31</f>
        <v>162246</v>
      </c>
      <c r="D20" s="48">
        <f>'BL'!C33</f>
        <v>-40601</v>
      </c>
      <c r="E20" s="191">
        <f>'BL'!C35</f>
        <v>0.7497565425341765</v>
      </c>
      <c r="F20" s="241"/>
    </row>
    <row r="21" spans="1:6" ht="24" customHeight="1">
      <c r="A21" s="222" t="s">
        <v>20</v>
      </c>
      <c r="B21" s="48">
        <f>SH!C22</f>
        <v>-2280</v>
      </c>
      <c r="C21" s="48">
        <f>SH!C31</f>
        <v>16460</v>
      </c>
      <c r="D21" s="48">
        <f>SH!C33</f>
        <v>-5369</v>
      </c>
      <c r="E21" s="191">
        <f>SH!C35</f>
        <v>0.6738153098420413</v>
      </c>
      <c r="F21" s="241"/>
    </row>
    <row r="22" spans="1:6" ht="24" customHeight="1">
      <c r="A22" s="222" t="s">
        <v>21</v>
      </c>
      <c r="B22" s="48">
        <f>'AR'!C22</f>
        <v>212</v>
      </c>
      <c r="C22" s="48">
        <f>'AR'!C31</f>
        <v>28030</v>
      </c>
      <c r="D22" s="48">
        <f>'AR'!C33</f>
        <v>6476</v>
      </c>
      <c r="E22" s="191">
        <f>'AR'!C35</f>
        <v>1.2310381733856581</v>
      </c>
      <c r="F22" s="241"/>
    </row>
    <row r="23" spans="1:6" ht="24" customHeight="1">
      <c r="A23" s="222" t="s">
        <v>22</v>
      </c>
      <c r="B23" s="48">
        <f>'AI'!C22</f>
        <v>391</v>
      </c>
      <c r="C23" s="48">
        <f>'AI'!C31</f>
        <v>9924</v>
      </c>
      <c r="D23" s="48">
        <f>'AI'!C33</f>
        <v>-7339</v>
      </c>
      <c r="E23" s="74">
        <f>'AI'!C35</f>
        <v>0.2604796453043128</v>
      </c>
      <c r="F23" s="241"/>
    </row>
    <row r="24" spans="1:6" ht="24" customHeight="1">
      <c r="A24" s="222" t="s">
        <v>23</v>
      </c>
      <c r="B24" s="48">
        <f>SG!C22</f>
        <v>-23247</v>
      </c>
      <c r="C24" s="48">
        <f>SG!C31</f>
        <v>160629</v>
      </c>
      <c r="D24" s="48">
        <f>SG!C33</f>
        <v>-99383</v>
      </c>
      <c r="E24" s="74">
        <f>SG!C35</f>
        <v>0.38128855935105116</v>
      </c>
      <c r="F24" s="241"/>
    </row>
    <row r="25" spans="1:6" ht="24" customHeight="1">
      <c r="A25" s="222" t="s">
        <v>24</v>
      </c>
      <c r="B25" s="48">
        <f>'GR'!C22</f>
        <v>-46219</v>
      </c>
      <c r="C25" s="48">
        <f>'GR'!C31</f>
        <v>171378</v>
      </c>
      <c r="D25" s="48">
        <f>'GR'!C33</f>
        <v>-68473</v>
      </c>
      <c r="E25" s="191">
        <f>'GR'!C35</f>
        <v>0.600456301275543</v>
      </c>
      <c r="F25" s="241"/>
    </row>
    <row r="26" spans="1:6" ht="24" customHeight="1">
      <c r="A26" s="222" t="s">
        <v>25</v>
      </c>
      <c r="B26" s="48">
        <f>'AG'!C22</f>
        <v>-56869</v>
      </c>
      <c r="C26" s="48">
        <f>'AG'!C31</f>
        <v>196690</v>
      </c>
      <c r="D26" s="48">
        <f>'AG'!C33</f>
        <v>-56869</v>
      </c>
      <c r="E26" s="191">
        <f>'AG'!C35</f>
        <v>0.710869896791906</v>
      </c>
      <c r="F26" s="241"/>
    </row>
    <row r="27" spans="1:6" ht="24" customHeight="1">
      <c r="A27" s="222" t="s">
        <v>26</v>
      </c>
      <c r="B27" s="48">
        <f>TG!C22</f>
        <v>-8695</v>
      </c>
      <c r="C27" s="48">
        <f>TG!C31</f>
        <v>72199</v>
      </c>
      <c r="D27" s="48">
        <f>TG!C33</f>
        <v>-5172</v>
      </c>
      <c r="E27" s="191">
        <f>TG!C35</f>
        <v>0.928364658790288</v>
      </c>
      <c r="F27" s="241"/>
    </row>
    <row r="28" spans="1:6" ht="24" customHeight="1">
      <c r="A28" s="222" t="s">
        <v>27</v>
      </c>
      <c r="B28" s="48">
        <f>TI!C22</f>
        <v>-169184</v>
      </c>
      <c r="C28" s="48">
        <f>TI!C31</f>
        <v>233552</v>
      </c>
      <c r="D28" s="48">
        <f>TI!C33</f>
        <v>-188836</v>
      </c>
      <c r="E28" s="74">
        <f>TI!C35</f>
        <v>0.19146057409056655</v>
      </c>
      <c r="F28" s="241"/>
    </row>
    <row r="29" spans="1:6" ht="24" customHeight="1">
      <c r="A29" s="222" t="s">
        <v>28</v>
      </c>
      <c r="B29" s="48">
        <f>VD!C22</f>
        <v>-399845</v>
      </c>
      <c r="C29" s="48">
        <f>VD!C31</f>
        <v>207589</v>
      </c>
      <c r="D29" s="48">
        <f>VD!C33</f>
        <v>-399768</v>
      </c>
      <c r="E29" s="71" t="str">
        <f>VD!C35</f>
        <v>negativ</v>
      </c>
      <c r="F29" s="241"/>
    </row>
    <row r="30" spans="1:6" ht="24" customHeight="1">
      <c r="A30" s="222" t="s">
        <v>29</v>
      </c>
      <c r="B30" s="48">
        <f>VS!C22</f>
        <v>-1079</v>
      </c>
      <c r="C30" s="48">
        <f>VS!C31</f>
        <v>206473</v>
      </c>
      <c r="D30" s="48">
        <f>VS!C33</f>
        <v>-47463</v>
      </c>
      <c r="E30" s="191">
        <f>VS!C35</f>
        <v>0.7701249073728769</v>
      </c>
      <c r="F30" s="241"/>
    </row>
    <row r="31" spans="1:6" ht="24" customHeight="1">
      <c r="A31" s="222" t="s">
        <v>30</v>
      </c>
      <c r="B31" s="48">
        <f>NE!C22</f>
        <v>-42038</v>
      </c>
      <c r="C31" s="48">
        <f>NE!C31</f>
        <v>98413</v>
      </c>
      <c r="D31" s="48">
        <f>NE!C33</f>
        <v>-68500</v>
      </c>
      <c r="E31" s="191">
        <f>NE!C35</f>
        <v>0.3039537459481979</v>
      </c>
      <c r="F31" s="241"/>
    </row>
    <row r="32" spans="1:6" ht="24" customHeight="1">
      <c r="A32" s="222" t="s">
        <v>31</v>
      </c>
      <c r="B32" s="48">
        <f>'GE'!C22</f>
        <v>-369489</v>
      </c>
      <c r="C32" s="48">
        <f>'GE'!C31</f>
        <v>382482</v>
      </c>
      <c r="D32" s="48">
        <f>'GE'!C33</f>
        <v>-296465</v>
      </c>
      <c r="E32" s="74">
        <f>'GE'!C35</f>
        <v>0.22489162888711103</v>
      </c>
      <c r="F32" s="242"/>
    </row>
    <row r="33" spans="1:6" ht="24" customHeight="1">
      <c r="A33" s="223" t="s">
        <v>1</v>
      </c>
      <c r="B33" s="49">
        <f>JU!C22</f>
        <v>-9686</v>
      </c>
      <c r="C33" s="49">
        <f>JU!C31</f>
        <v>39292</v>
      </c>
      <c r="D33" s="49">
        <f>JU!C33</f>
        <v>-16649</v>
      </c>
      <c r="E33" s="192">
        <f>JU!C35</f>
        <v>0.5762750687162781</v>
      </c>
      <c r="F33" s="243"/>
    </row>
    <row r="34" spans="1:6" ht="15">
      <c r="A34" s="221"/>
      <c r="B34" s="70"/>
      <c r="C34" s="70"/>
      <c r="D34" s="70"/>
      <c r="E34" s="193"/>
      <c r="F34" s="241"/>
    </row>
    <row r="35" spans="1:6" ht="15">
      <c r="A35" s="222" t="str">
        <f>CHD!B1</f>
        <v>26 Kantone</v>
      </c>
      <c r="B35" s="48">
        <f>CHD!C22</f>
        <v>-1460555</v>
      </c>
      <c r="C35" s="48">
        <f>CHD!C31</f>
        <v>4447639</v>
      </c>
      <c r="D35" s="48">
        <f>CHD!C33</f>
        <v>-2376266</v>
      </c>
      <c r="E35" s="191">
        <f>CHD!C35</f>
        <v>0.46572417410675643</v>
      </c>
      <c r="F35" s="241"/>
    </row>
    <row r="36" spans="1:6" ht="15.75" thickBot="1">
      <c r="A36" s="234">
        <v>0</v>
      </c>
      <c r="B36" s="235"/>
      <c r="C36" s="235"/>
      <c r="D36" s="235"/>
      <c r="E36" s="235"/>
      <c r="F36" s="244"/>
    </row>
    <row r="37" spans="1:6" ht="15.75" thickTop="1">
      <c r="A37" s="4" t="s">
        <v>34</v>
      </c>
      <c r="B37" s="4"/>
      <c r="C37" s="4"/>
      <c r="D37" s="4"/>
      <c r="E37" s="50"/>
      <c r="F37" s="50"/>
    </row>
    <row r="38" spans="1:6" ht="12.75">
      <c r="A38" s="1" t="s">
        <v>44</v>
      </c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1:5" ht="12.75">
      <c r="A41" s="189"/>
      <c r="B41" s="189"/>
      <c r="C41" s="189"/>
      <c r="D41" s="189"/>
      <c r="E41" s="189"/>
    </row>
    <row r="46" ht="12.75">
      <c r="A46" s="194"/>
    </row>
    <row r="47" ht="12.75">
      <c r="A47" s="195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1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6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66" t="s">
        <v>2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133" t="s">
        <v>2</v>
      </c>
    </row>
    <row r="4" spans="1:9" ht="12.75">
      <c r="A4" s="5" t="s">
        <v>53</v>
      </c>
      <c r="B4" s="10" t="s">
        <v>54</v>
      </c>
      <c r="C4" s="11">
        <v>726512</v>
      </c>
      <c r="D4" s="12">
        <v>0.001101151804787808</v>
      </c>
      <c r="E4" s="11">
        <v>727312</v>
      </c>
      <c r="F4" s="12">
        <v>0.04934196053413116</v>
      </c>
      <c r="G4" s="11">
        <v>763199</v>
      </c>
      <c r="H4" s="12">
        <v>0.001539572247867201</v>
      </c>
      <c r="I4" s="13">
        <v>764374</v>
      </c>
    </row>
    <row r="5" spans="1:9" ht="12.75">
      <c r="A5" s="14" t="s">
        <v>55</v>
      </c>
      <c r="B5" s="15" t="s">
        <v>56</v>
      </c>
      <c r="C5" s="16">
        <v>239168</v>
      </c>
      <c r="D5" s="17">
        <v>0.026165707786994917</v>
      </c>
      <c r="E5" s="16">
        <v>245426</v>
      </c>
      <c r="F5" s="17">
        <v>0.022344820842127567</v>
      </c>
      <c r="G5" s="16">
        <v>250910</v>
      </c>
      <c r="H5" s="17">
        <v>0.021481806225339763</v>
      </c>
      <c r="I5" s="18">
        <v>256300</v>
      </c>
    </row>
    <row r="6" spans="1:9" ht="12.75">
      <c r="A6" s="14" t="s">
        <v>57</v>
      </c>
      <c r="B6" s="15" t="s">
        <v>58</v>
      </c>
      <c r="C6" s="16">
        <v>18914</v>
      </c>
      <c r="D6" s="17">
        <v>0.26625779845617004</v>
      </c>
      <c r="E6" s="16">
        <v>23950</v>
      </c>
      <c r="F6" s="17">
        <v>-0.16154488517745302</v>
      </c>
      <c r="G6" s="16">
        <v>20081</v>
      </c>
      <c r="H6" s="17">
        <v>0.05940939196255167</v>
      </c>
      <c r="I6" s="18">
        <v>21274</v>
      </c>
    </row>
    <row r="7" spans="1:9" ht="12.75">
      <c r="A7" s="14" t="s">
        <v>59</v>
      </c>
      <c r="B7" s="15" t="s">
        <v>60</v>
      </c>
      <c r="C7" s="16">
        <v>99934</v>
      </c>
      <c r="D7" s="17">
        <v>-0.03840534752936938</v>
      </c>
      <c r="E7" s="16">
        <v>96096</v>
      </c>
      <c r="F7" s="17">
        <v>-0.011988011988011988</v>
      </c>
      <c r="G7" s="16">
        <v>94944</v>
      </c>
      <c r="H7" s="17">
        <v>-0.01075370744860128</v>
      </c>
      <c r="I7" s="18">
        <v>93923</v>
      </c>
    </row>
    <row r="8" spans="1:9" ht="12.75">
      <c r="A8" s="14" t="s">
        <v>61</v>
      </c>
      <c r="B8" s="15" t="s">
        <v>62</v>
      </c>
      <c r="C8" s="16">
        <v>18897</v>
      </c>
      <c r="D8" s="17">
        <v>-0.1482245859131079</v>
      </c>
      <c r="E8" s="16">
        <v>16096</v>
      </c>
      <c r="F8" s="17">
        <v>-0.05690854870775348</v>
      </c>
      <c r="G8" s="16">
        <v>15180</v>
      </c>
      <c r="H8" s="17">
        <v>0.027009222661396576</v>
      </c>
      <c r="I8" s="18">
        <v>15590</v>
      </c>
    </row>
    <row r="9" spans="1:9" ht="12.75">
      <c r="A9" s="14" t="s">
        <v>63</v>
      </c>
      <c r="B9" s="15" t="s">
        <v>64</v>
      </c>
      <c r="C9" s="16">
        <v>163444</v>
      </c>
      <c r="D9" s="17">
        <v>-0.009887178483150192</v>
      </c>
      <c r="E9" s="16">
        <v>161828</v>
      </c>
      <c r="F9" s="17">
        <v>-0.017011889166275305</v>
      </c>
      <c r="G9" s="16">
        <v>159075</v>
      </c>
      <c r="H9" s="17">
        <v>0.013408769448373409</v>
      </c>
      <c r="I9" s="18">
        <v>161208</v>
      </c>
    </row>
    <row r="10" spans="1:9" ht="12.75">
      <c r="A10" s="14" t="s">
        <v>65</v>
      </c>
      <c r="B10" s="15" t="s">
        <v>66</v>
      </c>
      <c r="C10" s="16">
        <v>957558</v>
      </c>
      <c r="D10" s="17">
        <v>-0.0058304562230173</v>
      </c>
      <c r="E10" s="16">
        <v>951975</v>
      </c>
      <c r="F10" s="17">
        <v>0.02280837206859424</v>
      </c>
      <c r="G10" s="16">
        <v>973688</v>
      </c>
      <c r="H10" s="17">
        <v>0.006382948131228894</v>
      </c>
      <c r="I10" s="18">
        <v>979903</v>
      </c>
    </row>
    <row r="11" spans="1:9" ht="12.75">
      <c r="A11" s="14" t="s">
        <v>67</v>
      </c>
      <c r="B11" s="15" t="s">
        <v>68</v>
      </c>
      <c r="C11" s="16">
        <v>6320</v>
      </c>
      <c r="D11" s="17">
        <v>0.4219936708860759</v>
      </c>
      <c r="E11" s="16">
        <v>8987</v>
      </c>
      <c r="F11" s="17">
        <v>-0.3499499276733059</v>
      </c>
      <c r="G11" s="16">
        <v>5842</v>
      </c>
      <c r="H11" s="17">
        <v>0.7848339609722698</v>
      </c>
      <c r="I11" s="18">
        <v>10427</v>
      </c>
    </row>
    <row r="12" spans="1:9" ht="12.75">
      <c r="A12" s="19" t="s">
        <v>69</v>
      </c>
      <c r="B12" s="20" t="s">
        <v>70</v>
      </c>
      <c r="C12" s="21">
        <v>253839</v>
      </c>
      <c r="D12" s="17">
        <v>0.016155909848368455</v>
      </c>
      <c r="E12" s="21">
        <v>257940</v>
      </c>
      <c r="F12" s="17">
        <v>0.007036520120958362</v>
      </c>
      <c r="G12" s="21">
        <v>259755</v>
      </c>
      <c r="H12" s="17">
        <v>0.006228946507285712</v>
      </c>
      <c r="I12" s="22">
        <v>261373</v>
      </c>
    </row>
    <row r="13" spans="1:9" ht="12.75">
      <c r="A13" s="23" t="s">
        <v>71</v>
      </c>
      <c r="B13" s="24" t="s">
        <v>72</v>
      </c>
      <c r="C13" s="25">
        <v>2465672</v>
      </c>
      <c r="D13" s="26">
        <v>-4.86682738012193E-06</v>
      </c>
      <c r="E13" s="25">
        <v>2465660</v>
      </c>
      <c r="F13" s="26">
        <v>0.023090369312881744</v>
      </c>
      <c r="G13" s="25">
        <v>2522593</v>
      </c>
      <c r="H13" s="26">
        <v>0.00812854075152036</v>
      </c>
      <c r="I13" s="27">
        <v>2543098</v>
      </c>
    </row>
    <row r="14" spans="1:9" ht="12.75">
      <c r="A14" s="28" t="s">
        <v>73</v>
      </c>
      <c r="B14" s="29" t="s">
        <v>74</v>
      </c>
      <c r="C14" s="11">
        <v>843750</v>
      </c>
      <c r="D14" s="17">
        <v>0.031662222222222224</v>
      </c>
      <c r="E14" s="11">
        <v>870465</v>
      </c>
      <c r="F14" s="17">
        <v>-0.026144646826696077</v>
      </c>
      <c r="G14" s="11">
        <v>847707</v>
      </c>
      <c r="H14" s="17">
        <v>0.03622831945471725</v>
      </c>
      <c r="I14" s="13">
        <v>878418</v>
      </c>
    </row>
    <row r="15" spans="1:9" ht="12.75">
      <c r="A15" s="8" t="s">
        <v>75</v>
      </c>
      <c r="B15" s="30" t="s">
        <v>76</v>
      </c>
      <c r="C15" s="16">
        <v>79650</v>
      </c>
      <c r="D15" s="17">
        <v>0.17200251098556182</v>
      </c>
      <c r="E15" s="16">
        <v>93350</v>
      </c>
      <c r="F15" s="17">
        <v>-0.12396357793251205</v>
      </c>
      <c r="G15" s="16">
        <v>81778</v>
      </c>
      <c r="H15" s="17">
        <v>0.037100442661840594</v>
      </c>
      <c r="I15" s="18">
        <v>84812</v>
      </c>
    </row>
    <row r="16" spans="1:9" ht="12.75">
      <c r="A16" s="8" t="s">
        <v>77</v>
      </c>
      <c r="B16" s="30" t="s">
        <v>78</v>
      </c>
      <c r="C16" s="16">
        <v>55565</v>
      </c>
      <c r="D16" s="17">
        <v>0.029568973274543327</v>
      </c>
      <c r="E16" s="16">
        <v>57208</v>
      </c>
      <c r="F16" s="17">
        <v>-0.05780660047545798</v>
      </c>
      <c r="G16" s="16">
        <v>53901</v>
      </c>
      <c r="H16" s="17">
        <v>0.2760060110202037</v>
      </c>
      <c r="I16" s="18">
        <v>68778</v>
      </c>
    </row>
    <row r="17" spans="1:9" ht="12.75">
      <c r="A17" s="8" t="s">
        <v>79</v>
      </c>
      <c r="B17" s="30" t="s">
        <v>80</v>
      </c>
      <c r="C17" s="16">
        <v>424718</v>
      </c>
      <c r="D17" s="17">
        <v>0.07846382776336298</v>
      </c>
      <c r="E17" s="16">
        <v>458043</v>
      </c>
      <c r="F17" s="17">
        <v>0.005292079564582364</v>
      </c>
      <c r="G17" s="16">
        <v>460467</v>
      </c>
      <c r="H17" s="17">
        <v>0.03920367800515564</v>
      </c>
      <c r="I17" s="18">
        <v>478519</v>
      </c>
    </row>
    <row r="18" spans="1:9" ht="12.75">
      <c r="A18" s="8" t="s">
        <v>81</v>
      </c>
      <c r="B18" s="30" t="s">
        <v>82</v>
      </c>
      <c r="C18" s="16">
        <v>783399</v>
      </c>
      <c r="D18" s="17">
        <v>0.010626768734706069</v>
      </c>
      <c r="E18" s="16">
        <v>791724</v>
      </c>
      <c r="F18" s="17">
        <v>0.021751266855621402</v>
      </c>
      <c r="G18" s="16">
        <v>808945</v>
      </c>
      <c r="H18" s="17">
        <v>0.029893256031003342</v>
      </c>
      <c r="I18" s="18">
        <v>833127</v>
      </c>
    </row>
    <row r="19" spans="1:9" ht="12.75">
      <c r="A19" s="65" t="s">
        <v>83</v>
      </c>
      <c r="B19" s="30" t="s">
        <v>84</v>
      </c>
      <c r="C19" s="16">
        <v>8183</v>
      </c>
      <c r="D19" s="17">
        <v>-0.3541488451668092</v>
      </c>
      <c r="E19" s="16">
        <v>5285</v>
      </c>
      <c r="F19" s="17">
        <v>0.5025543992431409</v>
      </c>
      <c r="G19" s="16">
        <v>7941</v>
      </c>
      <c r="H19" s="17">
        <v>-0.19090794610250597</v>
      </c>
      <c r="I19" s="18">
        <v>6425</v>
      </c>
    </row>
    <row r="20" spans="1:9" ht="12.75">
      <c r="A20" s="31" t="s">
        <v>85</v>
      </c>
      <c r="B20" s="32" t="s">
        <v>86</v>
      </c>
      <c r="C20" s="21">
        <v>253839</v>
      </c>
      <c r="D20" s="17">
        <v>0.016155909848368455</v>
      </c>
      <c r="E20" s="21">
        <v>257940</v>
      </c>
      <c r="F20" s="17">
        <v>0.007036520120958362</v>
      </c>
      <c r="G20" s="21">
        <v>259755</v>
      </c>
      <c r="H20" s="17">
        <v>0.006228946507285712</v>
      </c>
      <c r="I20" s="22">
        <v>261373</v>
      </c>
    </row>
    <row r="21" spans="1:9" ht="12.75">
      <c r="A21" s="54" t="s">
        <v>87</v>
      </c>
      <c r="B21" s="55" t="s">
        <v>88</v>
      </c>
      <c r="C21" s="25">
        <v>2449104</v>
      </c>
      <c r="D21" s="56">
        <v>0.03467023041896138</v>
      </c>
      <c r="E21" s="25">
        <v>2534015</v>
      </c>
      <c r="F21" s="56">
        <v>-0.005335801090364501</v>
      </c>
      <c r="G21" s="25">
        <v>2520494</v>
      </c>
      <c r="H21" s="57">
        <v>0.03608737017425949</v>
      </c>
      <c r="I21" s="27">
        <v>2611452</v>
      </c>
    </row>
    <row r="22" spans="1:9" ht="12.75">
      <c r="A22" s="53" t="s">
        <v>89</v>
      </c>
      <c r="B22" s="34" t="s">
        <v>90</v>
      </c>
      <c r="C22" s="35">
        <v>-16568</v>
      </c>
      <c r="D22" s="176">
        <v>0</v>
      </c>
      <c r="E22" s="35">
        <v>68355</v>
      </c>
      <c r="F22" s="176">
        <v>0</v>
      </c>
      <c r="G22" s="36">
        <v>-2099</v>
      </c>
      <c r="H22" s="177">
        <v>0</v>
      </c>
      <c r="I22" s="37">
        <v>68354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239615</v>
      </c>
      <c r="D24" s="17">
        <v>0.020966967844250152</v>
      </c>
      <c r="E24" s="16">
        <v>244639</v>
      </c>
      <c r="F24" s="17">
        <v>0.020761203242328493</v>
      </c>
      <c r="G24" s="16">
        <v>249718</v>
      </c>
      <c r="H24" s="17">
        <v>-0.022605499002875243</v>
      </c>
      <c r="I24" s="18">
        <v>244073</v>
      </c>
    </row>
    <row r="25" spans="1:9" ht="12.75">
      <c r="A25" s="65" t="s">
        <v>94</v>
      </c>
      <c r="B25" s="30" t="s">
        <v>95</v>
      </c>
      <c r="C25" s="16">
        <v>29750</v>
      </c>
      <c r="D25" s="17">
        <v>-0.881109243697479</v>
      </c>
      <c r="E25" s="16">
        <v>3537</v>
      </c>
      <c r="F25" s="17">
        <v>0.34294599943454906</v>
      </c>
      <c r="G25" s="16">
        <v>4750</v>
      </c>
      <c r="H25" s="17">
        <v>-0.42273684210526313</v>
      </c>
      <c r="I25" s="18">
        <v>2742</v>
      </c>
    </row>
    <row r="26" spans="1:9" ht="12.75">
      <c r="A26" s="8" t="s">
        <v>96</v>
      </c>
      <c r="B26" s="30" t="s">
        <v>97</v>
      </c>
      <c r="C26" s="16">
        <v>71123</v>
      </c>
      <c r="D26" s="17">
        <v>-0.0721145058560522</v>
      </c>
      <c r="E26" s="16">
        <v>65994</v>
      </c>
      <c r="F26" s="17">
        <v>-0.15710519138103463</v>
      </c>
      <c r="G26" s="16">
        <v>55626</v>
      </c>
      <c r="H26" s="17">
        <v>0.034642073850357745</v>
      </c>
      <c r="I26" s="18">
        <v>57553</v>
      </c>
    </row>
    <row r="27" spans="1:9" ht="12.75">
      <c r="A27" s="54" t="s">
        <v>98</v>
      </c>
      <c r="B27" s="55" t="s">
        <v>99</v>
      </c>
      <c r="C27" s="25">
        <v>340488</v>
      </c>
      <c r="D27" s="57">
        <v>-0.07729494137825708</v>
      </c>
      <c r="E27" s="25">
        <v>314170</v>
      </c>
      <c r="F27" s="57">
        <v>-0.012973867651271604</v>
      </c>
      <c r="G27" s="25">
        <v>310094</v>
      </c>
      <c r="H27" s="57">
        <v>-0.018465368565660736</v>
      </c>
      <c r="I27" s="27">
        <v>304368</v>
      </c>
    </row>
    <row r="28" spans="1:9" ht="12.75">
      <c r="A28" s="8" t="s">
        <v>100</v>
      </c>
      <c r="B28" s="30" t="s">
        <v>101</v>
      </c>
      <c r="C28" s="16">
        <v>745</v>
      </c>
      <c r="D28" s="17">
        <v>0.348993288590604</v>
      </c>
      <c r="E28" s="16">
        <v>1005</v>
      </c>
      <c r="F28" s="17">
        <v>-0.3383084577114428</v>
      </c>
      <c r="G28" s="16">
        <v>665</v>
      </c>
      <c r="H28" s="17">
        <v>0.2511278195488722</v>
      </c>
      <c r="I28" s="18">
        <v>832</v>
      </c>
    </row>
    <row r="29" spans="1:9" ht="12.75">
      <c r="A29" s="8" t="s">
        <v>102</v>
      </c>
      <c r="B29" s="30" t="s">
        <v>103</v>
      </c>
      <c r="C29" s="16">
        <v>123525</v>
      </c>
      <c r="D29" s="17">
        <v>0.22201983404169195</v>
      </c>
      <c r="E29" s="16">
        <v>150950</v>
      </c>
      <c r="F29" s="17">
        <v>-0.07523683338853925</v>
      </c>
      <c r="G29" s="16">
        <v>139593</v>
      </c>
      <c r="H29" s="17">
        <v>0.9030610417427808</v>
      </c>
      <c r="I29" s="18">
        <v>265654</v>
      </c>
    </row>
    <row r="30" spans="1:9" ht="12.75">
      <c r="A30" s="54" t="s">
        <v>104</v>
      </c>
      <c r="B30" s="55" t="s">
        <v>105</v>
      </c>
      <c r="C30" s="25">
        <v>124270</v>
      </c>
      <c r="D30" s="57">
        <v>0.2227810412810815</v>
      </c>
      <c r="E30" s="25">
        <v>151955</v>
      </c>
      <c r="F30" s="57">
        <v>-0.07697673653384225</v>
      </c>
      <c r="G30" s="25">
        <v>140258</v>
      </c>
      <c r="H30" s="57">
        <v>0.8999700551840181</v>
      </c>
      <c r="I30" s="27">
        <v>266486</v>
      </c>
    </row>
    <row r="31" spans="1:9" ht="12.75">
      <c r="A31" s="38" t="s">
        <v>106</v>
      </c>
      <c r="B31" s="39" t="s">
        <v>15</v>
      </c>
      <c r="C31" s="40">
        <v>216218</v>
      </c>
      <c r="D31" s="41">
        <v>-0.24976181446503065</v>
      </c>
      <c r="E31" s="40">
        <v>162215</v>
      </c>
      <c r="F31" s="41">
        <v>0.04698085873686157</v>
      </c>
      <c r="G31" s="40">
        <v>169836</v>
      </c>
      <c r="H31" s="41">
        <v>-0.7769495277797405</v>
      </c>
      <c r="I31" s="42">
        <v>37882</v>
      </c>
    </row>
    <row r="32" spans="1:9" ht="12.75">
      <c r="A32" s="8" t="s">
        <v>2</v>
      </c>
      <c r="B32" s="30" t="s">
        <v>107</v>
      </c>
      <c r="C32" s="16">
        <v>146876</v>
      </c>
      <c r="D32" s="17">
        <v>0.5671927340069174</v>
      </c>
      <c r="E32" s="16">
        <v>230183</v>
      </c>
      <c r="F32" s="17">
        <v>-0.31803825651764034</v>
      </c>
      <c r="G32" s="16">
        <v>156976</v>
      </c>
      <c r="H32" s="17">
        <v>0.4624018958312099</v>
      </c>
      <c r="I32" s="18">
        <v>229562</v>
      </c>
    </row>
    <row r="33" spans="1:9" ht="12.75">
      <c r="A33" s="8" t="s">
        <v>2</v>
      </c>
      <c r="B33" s="30" t="s">
        <v>108</v>
      </c>
      <c r="C33" s="16">
        <v>-69342</v>
      </c>
      <c r="D33" s="17">
        <v>-1.980185169161547</v>
      </c>
      <c r="E33" s="16">
        <v>67968</v>
      </c>
      <c r="F33" s="17">
        <v>-1.1892066854990584</v>
      </c>
      <c r="G33" s="16">
        <v>-12860</v>
      </c>
      <c r="H33" s="17">
        <v>-15.905132192846034</v>
      </c>
      <c r="I33" s="18">
        <v>191680</v>
      </c>
    </row>
    <row r="34" spans="1:9" ht="12.75">
      <c r="A34" s="31" t="s">
        <v>2</v>
      </c>
      <c r="B34" s="32" t="s">
        <v>109</v>
      </c>
      <c r="C34" s="21">
        <v>2363660</v>
      </c>
      <c r="D34" s="166">
        <v>-0.012134147889290337</v>
      </c>
      <c r="E34" s="21">
        <v>2334979</v>
      </c>
      <c r="F34" s="166">
        <v>0.024777953035123656</v>
      </c>
      <c r="G34" s="21">
        <v>2392835</v>
      </c>
      <c r="H34" s="166">
        <v>0.0025212770625638627</v>
      </c>
      <c r="I34" s="22">
        <v>2398868</v>
      </c>
    </row>
    <row r="35" spans="1:9" ht="12.75">
      <c r="A35" s="181">
        <v>0</v>
      </c>
      <c r="B35" s="32" t="s">
        <v>19</v>
      </c>
      <c r="C35" s="73">
        <v>0.6792958958088596</v>
      </c>
      <c r="D35" s="182">
        <v>0</v>
      </c>
      <c r="E35" s="43">
        <v>1.4189994760040687</v>
      </c>
      <c r="F35" s="182">
        <v>0</v>
      </c>
      <c r="G35" s="43">
        <v>0.9242798935443605</v>
      </c>
      <c r="H35" s="182">
        <v>0</v>
      </c>
      <c r="I35" s="44">
        <v>6.059922918536508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E40"/>
  <sheetViews>
    <sheetView zoomScalePageLayoutView="0" workbookViewId="0" topLeftCell="A4">
      <selection activeCell="D12" sqref="D12"/>
    </sheetView>
  </sheetViews>
  <sheetFormatPr defaultColWidth="11.421875" defaultRowHeight="12.75"/>
  <cols>
    <col min="1" max="1" width="23.0039062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20.25" customHeight="1">
      <c r="A2" s="51" t="s">
        <v>162</v>
      </c>
      <c r="B2" s="58"/>
    </row>
    <row r="3" spans="1:5" ht="17.25" customHeight="1" thickBot="1">
      <c r="A3" s="51" t="s">
        <v>161</v>
      </c>
      <c r="B3" s="4"/>
      <c r="C3" s="4"/>
      <c r="D3" s="4"/>
      <c r="E3" s="4"/>
    </row>
    <row r="4" spans="1:5" ht="13.5" thickTop="1">
      <c r="A4" s="218" t="s">
        <v>4</v>
      </c>
      <c r="B4" s="217" t="s">
        <v>37</v>
      </c>
      <c r="C4" s="217" t="s">
        <v>15</v>
      </c>
      <c r="D4" s="217" t="s">
        <v>38</v>
      </c>
      <c r="E4" s="224" t="s">
        <v>19</v>
      </c>
    </row>
    <row r="5" spans="1:5" ht="12.75">
      <c r="A5" s="219" t="s">
        <v>3</v>
      </c>
      <c r="B5" s="46" t="s">
        <v>45</v>
      </c>
      <c r="C5" s="46" t="s">
        <v>16</v>
      </c>
      <c r="D5" s="46" t="s">
        <v>39</v>
      </c>
      <c r="E5" s="225" t="s">
        <v>33</v>
      </c>
    </row>
    <row r="6" spans="1:5" ht="12.75">
      <c r="A6" s="220"/>
      <c r="B6" s="47" t="s">
        <v>46</v>
      </c>
      <c r="C6" s="47"/>
      <c r="D6" s="67"/>
      <c r="E6" s="226"/>
    </row>
    <row r="7" spans="1:5" ht="24" customHeight="1">
      <c r="A7" s="221"/>
      <c r="B7" s="68" t="s">
        <v>43</v>
      </c>
      <c r="C7" s="69"/>
      <c r="D7" s="69"/>
      <c r="E7" s="227"/>
    </row>
    <row r="8" spans="1:5" ht="24" customHeight="1">
      <c r="A8" s="222" t="s">
        <v>0</v>
      </c>
      <c r="B8" s="48">
        <f>ZH!E22</f>
        <v>454419</v>
      </c>
      <c r="C8" s="48">
        <f>ZH!E31</f>
        <v>520824</v>
      </c>
      <c r="D8" s="48">
        <f>ZH!E33</f>
        <v>574081</v>
      </c>
      <c r="E8" s="228">
        <f>ZH!E35</f>
        <v>2.1022552724144816</v>
      </c>
    </row>
    <row r="9" spans="1:5" ht="24" customHeight="1">
      <c r="A9" s="222" t="s">
        <v>5</v>
      </c>
      <c r="B9" s="48">
        <f>'BE'!E22</f>
        <v>19841</v>
      </c>
      <c r="C9" s="48">
        <f>'BE'!E31</f>
        <v>371456</v>
      </c>
      <c r="D9" s="48">
        <f>'BE'!E33</f>
        <v>61624</v>
      </c>
      <c r="E9" s="229">
        <f>'BE'!E35</f>
        <v>1.1658985182632666</v>
      </c>
    </row>
    <row r="10" spans="1:5" ht="24" customHeight="1">
      <c r="A10" s="222" t="s">
        <v>6</v>
      </c>
      <c r="B10" s="48">
        <f>LU!E22</f>
        <v>68355</v>
      </c>
      <c r="C10" s="48">
        <f>LU!E31</f>
        <v>162215</v>
      </c>
      <c r="D10" s="48">
        <f>LU!E33</f>
        <v>67968</v>
      </c>
      <c r="E10" s="228">
        <f>LU!E35</f>
        <v>1.4189994760040687</v>
      </c>
    </row>
    <row r="11" spans="1:5" ht="24" customHeight="1">
      <c r="A11" s="222" t="s">
        <v>7</v>
      </c>
      <c r="B11" s="48">
        <f>UR!E22</f>
        <v>224</v>
      </c>
      <c r="C11" s="48">
        <f>UR!E31</f>
        <v>31231</v>
      </c>
      <c r="D11" s="48">
        <f>UR!E33</f>
        <v>-19677</v>
      </c>
      <c r="E11" s="228">
        <f>UR!E35</f>
        <v>0.3699529313822804</v>
      </c>
    </row>
    <row r="12" spans="1:5" ht="24" customHeight="1">
      <c r="A12" s="222" t="s">
        <v>8</v>
      </c>
      <c r="B12" s="48">
        <f>SZ!E22</f>
        <v>86052</v>
      </c>
      <c r="C12" s="48">
        <f>SZ!E31</f>
        <v>41324</v>
      </c>
      <c r="D12" s="48">
        <f>SZ!E33</f>
        <v>131346</v>
      </c>
      <c r="E12" s="230">
        <f>SZ!E35</f>
        <v>4.1784435195044045</v>
      </c>
    </row>
    <row r="13" spans="1:5" ht="24" customHeight="1">
      <c r="A13" s="222" t="s">
        <v>9</v>
      </c>
      <c r="B13" s="48">
        <f>OW!E22</f>
        <v>-2443</v>
      </c>
      <c r="C13" s="48">
        <f>OW!E31</f>
        <v>9372</v>
      </c>
      <c r="D13" s="48">
        <f>OW!E33</f>
        <v>-565</v>
      </c>
      <c r="E13" s="228">
        <f>OW!E35</f>
        <v>0.9397140418267179</v>
      </c>
    </row>
    <row r="14" spans="1:5" ht="24" customHeight="1">
      <c r="A14" s="222" t="s">
        <v>10</v>
      </c>
      <c r="B14" s="48">
        <f>NW!E22</f>
        <v>697</v>
      </c>
      <c r="C14" s="48">
        <f>NW!E31</f>
        <v>18546</v>
      </c>
      <c r="D14" s="48">
        <f>NW!E33</f>
        <v>3726</v>
      </c>
      <c r="E14" s="228">
        <f>NW!E35</f>
        <v>1.2009058557101262</v>
      </c>
    </row>
    <row r="15" spans="1:5" ht="24" customHeight="1">
      <c r="A15" s="222" t="s">
        <v>11</v>
      </c>
      <c r="B15" s="48">
        <f>'GL'!E22</f>
        <v>7340</v>
      </c>
      <c r="C15" s="48">
        <f>'GL'!E31</f>
        <v>29816</v>
      </c>
      <c r="D15" s="48">
        <f>'GL'!E33</f>
        <v>811</v>
      </c>
      <c r="E15" s="230">
        <f>'GL'!E35</f>
        <v>1.0272001609873893</v>
      </c>
    </row>
    <row r="16" spans="1:5" ht="24" customHeight="1">
      <c r="A16" s="222" t="s">
        <v>12</v>
      </c>
      <c r="B16" s="48">
        <f>ZG!E22</f>
        <v>10768</v>
      </c>
      <c r="C16" s="48">
        <f>ZG!E31</f>
        <v>106002</v>
      </c>
      <c r="D16" s="48">
        <f>ZG!E33</f>
        <v>-46582</v>
      </c>
      <c r="E16" s="228">
        <f>ZG!E35</f>
        <v>0.5605554612177128</v>
      </c>
    </row>
    <row r="17" spans="1:5" ht="24" customHeight="1">
      <c r="A17" s="222" t="s">
        <v>13</v>
      </c>
      <c r="B17" s="48">
        <f>'FR'!E22</f>
        <v>-17525</v>
      </c>
      <c r="C17" s="48">
        <f>'FR'!E31</f>
        <v>102350</v>
      </c>
      <c r="D17" s="48">
        <f>'FR'!E33</f>
        <v>-19361</v>
      </c>
      <c r="E17" s="228">
        <f>'FR'!E35</f>
        <v>0.8108353688324377</v>
      </c>
    </row>
    <row r="18" spans="1:5" ht="24" customHeight="1">
      <c r="A18" s="222" t="s">
        <v>14</v>
      </c>
      <c r="B18" s="48">
        <f>SO!E22</f>
        <v>-15541</v>
      </c>
      <c r="C18" s="48">
        <f>SO!E31</f>
        <v>117245</v>
      </c>
      <c r="D18" s="48">
        <f>SO!E33</f>
        <v>-18148</v>
      </c>
      <c r="E18" s="229">
        <f>SO!E35</f>
        <v>0.8452130154804043</v>
      </c>
    </row>
    <row r="19" spans="1:5" ht="24" customHeight="1">
      <c r="A19" s="222" t="s">
        <v>17</v>
      </c>
      <c r="B19" s="48">
        <f>'BS'!E22</f>
        <v>111718</v>
      </c>
      <c r="C19" s="48">
        <f>'BS'!E31</f>
        <v>326421</v>
      </c>
      <c r="D19" s="48">
        <f>'BS'!E33</f>
        <v>31697</v>
      </c>
      <c r="E19" s="229">
        <f>'BS'!E35</f>
        <v>1.0971046593203255</v>
      </c>
    </row>
    <row r="20" spans="1:5" ht="24" customHeight="1">
      <c r="A20" s="222" t="s">
        <v>18</v>
      </c>
      <c r="B20" s="48">
        <f>'BL'!E22</f>
        <v>25518</v>
      </c>
      <c r="C20" s="48">
        <f>'BL'!E31</f>
        <v>133951</v>
      </c>
      <c r="D20" s="48">
        <f>'BL'!E33</f>
        <v>11553</v>
      </c>
      <c r="E20" s="228">
        <f>'BL'!E35</f>
        <v>1.0862479563422445</v>
      </c>
    </row>
    <row r="21" spans="1:5" ht="24" customHeight="1">
      <c r="A21" s="222" t="s">
        <v>20</v>
      </c>
      <c r="B21" s="48">
        <f>SH!E22</f>
        <v>2472</v>
      </c>
      <c r="C21" s="48">
        <f>SH!E31</f>
        <v>14887</v>
      </c>
      <c r="D21" s="48">
        <f>SH!E33</f>
        <v>904</v>
      </c>
      <c r="E21" s="228">
        <f>SH!E35</f>
        <v>1.0607241217169343</v>
      </c>
    </row>
    <row r="22" spans="1:5" ht="24" customHeight="1">
      <c r="A22" s="222" t="s">
        <v>21</v>
      </c>
      <c r="B22" s="48">
        <f>'AR'!E22</f>
        <v>7080</v>
      </c>
      <c r="C22" s="48">
        <f>'AR'!E31</f>
        <v>25784</v>
      </c>
      <c r="D22" s="48">
        <f>'AR'!E33</f>
        <v>15886</v>
      </c>
      <c r="E22" s="230">
        <f>'AR'!E35</f>
        <v>1.61611852311511</v>
      </c>
    </row>
    <row r="23" spans="1:5" ht="24" customHeight="1">
      <c r="A23" s="222" t="s">
        <v>22</v>
      </c>
      <c r="B23" s="48">
        <f>'AI'!E22</f>
        <v>200</v>
      </c>
      <c r="C23" s="48">
        <f>'AI'!E31</f>
        <v>10220</v>
      </c>
      <c r="D23" s="48">
        <f>'AI'!E33</f>
        <v>-6171</v>
      </c>
      <c r="E23" s="230">
        <f>'AI'!E35</f>
        <v>0.3961839530332681</v>
      </c>
    </row>
    <row r="24" spans="1:5" ht="24" customHeight="1">
      <c r="A24" s="222" t="s">
        <v>23</v>
      </c>
      <c r="B24" s="48">
        <f>SG!E22</f>
        <v>77775.99999999953</v>
      </c>
      <c r="C24" s="48">
        <f>SG!E31</f>
        <v>123475.8</v>
      </c>
      <c r="D24" s="48">
        <f>SG!E33</f>
        <v>55763.499999999476</v>
      </c>
      <c r="E24" s="230">
        <f>SG!E35</f>
        <v>1.4516148103514976</v>
      </c>
    </row>
    <row r="25" spans="1:5" ht="24" customHeight="1">
      <c r="A25" s="222" t="s">
        <v>24</v>
      </c>
      <c r="B25" s="48">
        <f>'GR'!E22</f>
        <v>-15721</v>
      </c>
      <c r="C25" s="48">
        <f>'GR'!E31</f>
        <v>158554</v>
      </c>
      <c r="D25" s="48">
        <f>'GR'!E33</f>
        <v>-31433</v>
      </c>
      <c r="E25" s="228">
        <f>'GR'!E35</f>
        <v>0.8017520844633375</v>
      </c>
    </row>
    <row r="26" spans="1:5" ht="24" customHeight="1">
      <c r="A26" s="222" t="s">
        <v>25</v>
      </c>
      <c r="B26" s="48">
        <f>'AG'!E22</f>
        <v>-34367</v>
      </c>
      <c r="C26" s="48">
        <f>'AG'!E31</f>
        <v>161374</v>
      </c>
      <c r="D26" s="48">
        <f>'AG'!E33</f>
        <v>-21007</v>
      </c>
      <c r="E26" s="228">
        <f>'AG'!E35</f>
        <v>0.8698241352386382</v>
      </c>
    </row>
    <row r="27" spans="1:5" ht="24" customHeight="1">
      <c r="A27" s="222" t="s">
        <v>26</v>
      </c>
      <c r="B27" s="48">
        <f>TG!E22</f>
        <v>9790</v>
      </c>
      <c r="C27" s="48">
        <f>TG!E31</f>
        <v>77292</v>
      </c>
      <c r="D27" s="48">
        <f>TG!E33</f>
        <v>12981</v>
      </c>
      <c r="E27" s="228">
        <f>TG!E35</f>
        <v>1.1679475236764478</v>
      </c>
    </row>
    <row r="28" spans="1:5" ht="24" customHeight="1">
      <c r="A28" s="222" t="s">
        <v>27</v>
      </c>
      <c r="B28" s="48">
        <f>TI!E22</f>
        <v>48739</v>
      </c>
      <c r="C28" s="48">
        <f>TI!E31</f>
        <v>216965</v>
      </c>
      <c r="D28" s="48">
        <f>TI!E33</f>
        <v>34494</v>
      </c>
      <c r="E28" s="230">
        <f>TI!E35</f>
        <v>1.1589841679533566</v>
      </c>
    </row>
    <row r="29" spans="1:5" ht="24" customHeight="1">
      <c r="A29" s="222" t="s">
        <v>28</v>
      </c>
      <c r="B29" s="48">
        <f>VD!E22</f>
        <v>-199034</v>
      </c>
      <c r="C29" s="48">
        <f>VD!E31</f>
        <v>150323</v>
      </c>
      <c r="D29" s="48">
        <f>VD!E33</f>
        <v>-140395</v>
      </c>
      <c r="E29" s="229">
        <f>VD!E35</f>
        <v>0.06604445094895658</v>
      </c>
    </row>
    <row r="30" spans="1:5" ht="24" customHeight="1">
      <c r="A30" s="222" t="s">
        <v>29</v>
      </c>
      <c r="B30" s="48">
        <f>VS!E22</f>
        <v>57046</v>
      </c>
      <c r="C30" s="48">
        <f>VS!E31</f>
        <v>193121</v>
      </c>
      <c r="D30" s="48">
        <f>VS!E33</f>
        <v>48203</v>
      </c>
      <c r="E30" s="228">
        <f>VS!E35</f>
        <v>1.2495999917150387</v>
      </c>
    </row>
    <row r="31" spans="1:5" ht="24" customHeight="1">
      <c r="A31" s="222" t="s">
        <v>30</v>
      </c>
      <c r="B31" s="48">
        <f>NE!E22</f>
        <v>-25077</v>
      </c>
      <c r="C31" s="48">
        <f>NE!E31</f>
        <v>75184</v>
      </c>
      <c r="D31" s="48">
        <f>NE!E33</f>
        <v>-29338</v>
      </c>
      <c r="E31" s="230">
        <f>NE!E35</f>
        <v>0.6097839965950203</v>
      </c>
    </row>
    <row r="32" spans="1:5" ht="24" customHeight="1">
      <c r="A32" s="222" t="s">
        <v>31</v>
      </c>
      <c r="B32" s="48">
        <f>'GE'!E22</f>
        <v>5566</v>
      </c>
      <c r="C32" s="48">
        <f>'GE'!E31</f>
        <v>288847</v>
      </c>
      <c r="D32" s="160">
        <f>'GE'!E33</f>
        <v>154076</v>
      </c>
      <c r="E32" s="230">
        <f>'GE'!E35</f>
        <v>1.5334173455150997</v>
      </c>
    </row>
    <row r="33" spans="1:5" ht="24" customHeight="1">
      <c r="A33" s="223" t="s">
        <v>1</v>
      </c>
      <c r="B33" s="49">
        <f>JU!E22</f>
        <v>822</v>
      </c>
      <c r="C33" s="49">
        <f>JU!E31</f>
        <v>35003</v>
      </c>
      <c r="D33" s="49">
        <f>JU!E33</f>
        <v>-2842</v>
      </c>
      <c r="E33" s="232">
        <f>JU!E35</f>
        <v>0.9188069594034797</v>
      </c>
    </row>
    <row r="34" spans="1:5" ht="15">
      <c r="A34" s="221"/>
      <c r="B34" s="70"/>
      <c r="C34" s="70"/>
      <c r="D34" s="70"/>
      <c r="E34" s="233"/>
    </row>
    <row r="35" spans="1:5" ht="15">
      <c r="A35" s="222" t="str">
        <f>CHD!B1</f>
        <v>26 Kantone</v>
      </c>
      <c r="B35" s="48">
        <f>CHD!E22</f>
        <v>684715</v>
      </c>
      <c r="C35" s="48">
        <f>CHD!E31</f>
        <v>3501782.8</v>
      </c>
      <c r="D35" s="48">
        <f>CHD!E33</f>
        <v>869594.5</v>
      </c>
      <c r="E35" s="228">
        <f>CHD!E35</f>
        <v>1.2483290796904936</v>
      </c>
    </row>
    <row r="36" spans="1:5" ht="15.75" thickBot="1">
      <c r="A36" s="234">
        <v>0</v>
      </c>
      <c r="B36" s="235"/>
      <c r="C36" s="235"/>
      <c r="D36" s="235"/>
      <c r="E36" s="236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s="1" t="s">
        <v>44</v>
      </c>
      <c r="B38" s="196"/>
      <c r="C38" s="196"/>
      <c r="D38" s="196"/>
      <c r="E38" s="196"/>
    </row>
    <row r="39" spans="2:5" ht="12.75">
      <c r="B39" s="196"/>
      <c r="C39" s="196"/>
      <c r="D39" s="196"/>
      <c r="E39" s="196"/>
    </row>
    <row r="40" spans="2:5" ht="12.75">
      <c r="B40" s="196"/>
      <c r="C40" s="196"/>
      <c r="D40" s="196"/>
      <c r="E40" s="196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0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F46"/>
  <sheetViews>
    <sheetView zoomScalePageLayoutView="0" workbookViewId="0" topLeftCell="A4">
      <selection activeCell="E24" sqref="E24"/>
    </sheetView>
  </sheetViews>
  <sheetFormatPr defaultColWidth="11.421875" defaultRowHeight="12.75"/>
  <cols>
    <col min="1" max="1" width="23.42187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18" customHeight="1">
      <c r="A2" s="51" t="s">
        <v>166</v>
      </c>
      <c r="B2" s="58"/>
    </row>
    <row r="3" spans="1:5" ht="20.25" customHeight="1" thickBot="1">
      <c r="A3" s="51" t="s">
        <v>165</v>
      </c>
      <c r="B3" s="4"/>
      <c r="C3" s="4"/>
      <c r="D3" s="4"/>
      <c r="E3" s="4"/>
    </row>
    <row r="4" spans="1:5" ht="13.5" thickTop="1">
      <c r="A4" s="218" t="s">
        <v>4</v>
      </c>
      <c r="B4" s="217" t="s">
        <v>37</v>
      </c>
      <c r="C4" s="217" t="s">
        <v>15</v>
      </c>
      <c r="D4" s="217" t="s">
        <v>38</v>
      </c>
      <c r="E4" s="224" t="s">
        <v>19</v>
      </c>
    </row>
    <row r="5" spans="1:5" ht="12.75">
      <c r="A5" s="219" t="s">
        <v>3</v>
      </c>
      <c r="B5" s="46" t="s">
        <v>45</v>
      </c>
      <c r="C5" s="46" t="s">
        <v>16</v>
      </c>
      <c r="D5" s="46" t="s">
        <v>39</v>
      </c>
      <c r="E5" s="225" t="s">
        <v>33</v>
      </c>
    </row>
    <row r="6" spans="1:5" ht="12.75">
      <c r="A6" s="220"/>
      <c r="B6" s="47" t="s">
        <v>46</v>
      </c>
      <c r="C6" s="47"/>
      <c r="D6" s="67"/>
      <c r="E6" s="226"/>
    </row>
    <row r="7" spans="1:5" ht="24" customHeight="1">
      <c r="A7" s="221"/>
      <c r="B7" s="68" t="s">
        <v>43</v>
      </c>
      <c r="C7" s="69"/>
      <c r="D7" s="69"/>
      <c r="E7" s="227"/>
    </row>
    <row r="8" spans="1:6" ht="24" customHeight="1">
      <c r="A8" s="222" t="s">
        <v>0</v>
      </c>
      <c r="B8" s="48">
        <f>ZH!G22</f>
        <v>-172704</v>
      </c>
      <c r="C8" s="48">
        <f>ZH!G31</f>
        <v>732785</v>
      </c>
      <c r="D8" s="48">
        <f>ZH!G33</f>
        <v>291573</v>
      </c>
      <c r="E8" s="230">
        <f>ZH!G35</f>
        <v>1.3978970639409922</v>
      </c>
      <c r="F8" t="s">
        <v>2</v>
      </c>
    </row>
    <row r="9" spans="1:5" ht="24" customHeight="1">
      <c r="A9" s="222" t="s">
        <v>5</v>
      </c>
      <c r="B9" s="48">
        <f>'BE'!G22</f>
        <v>-120356</v>
      </c>
      <c r="C9" s="48">
        <f>'BE'!G31</f>
        <v>475386</v>
      </c>
      <c r="D9" s="48">
        <f>'BE'!G33</f>
        <v>-220889</v>
      </c>
      <c r="E9" s="229">
        <f>'BE'!G35</f>
        <v>0.5353481171090441</v>
      </c>
    </row>
    <row r="10" spans="1:6" ht="24" customHeight="1">
      <c r="A10" s="222" t="s">
        <v>6</v>
      </c>
      <c r="B10" s="48">
        <f>LU!G22</f>
        <v>-2099</v>
      </c>
      <c r="C10" s="48">
        <f>LU!G31</f>
        <v>169836</v>
      </c>
      <c r="D10" s="48">
        <f>LU!G33</f>
        <v>-12860</v>
      </c>
      <c r="E10" s="228">
        <f>LU!G35</f>
        <v>0.9242798935443605</v>
      </c>
      <c r="F10" t="s">
        <v>2</v>
      </c>
    </row>
    <row r="11" spans="1:5" ht="24" customHeight="1">
      <c r="A11" s="222" t="s">
        <v>7</v>
      </c>
      <c r="B11" s="48">
        <f>UR!G22</f>
        <v>-12781</v>
      </c>
      <c r="C11" s="48">
        <f>UR!G31</f>
        <v>28414</v>
      </c>
      <c r="D11" s="48">
        <f>UR!G33</f>
        <v>-23192</v>
      </c>
      <c r="E11" s="228">
        <f>UR!G35</f>
        <v>0.18378264235940028</v>
      </c>
    </row>
    <row r="12" spans="1:5" ht="24" customHeight="1">
      <c r="A12" s="222" t="s">
        <v>8</v>
      </c>
      <c r="B12" s="48">
        <f>SZ!G22</f>
        <v>10457</v>
      </c>
      <c r="C12" s="48">
        <f>SZ!G31</f>
        <v>52437</v>
      </c>
      <c r="D12" s="48">
        <f>SZ!G33</f>
        <v>-2811</v>
      </c>
      <c r="E12" s="230">
        <f>SZ!G35</f>
        <v>0.946392814234224</v>
      </c>
    </row>
    <row r="13" spans="1:5" ht="24" customHeight="1">
      <c r="A13" s="222" t="s">
        <v>9</v>
      </c>
      <c r="B13" s="48">
        <f>OW!G22</f>
        <v>-2423</v>
      </c>
      <c r="C13" s="48">
        <f>OW!G31</f>
        <v>12738</v>
      </c>
      <c r="D13" s="48">
        <f>OW!G33</f>
        <v>-3225</v>
      </c>
      <c r="E13" s="228">
        <f>OW!G35</f>
        <v>0.7468205369759774</v>
      </c>
    </row>
    <row r="14" spans="1:6" ht="24" customHeight="1">
      <c r="A14" s="222" t="s">
        <v>10</v>
      </c>
      <c r="B14" s="48">
        <f>NW!G22</f>
        <v>-10943</v>
      </c>
      <c r="C14" s="48">
        <f>NW!G31</f>
        <v>17729</v>
      </c>
      <c r="D14" s="48">
        <f>NW!G33</f>
        <v>-7759</v>
      </c>
      <c r="E14" s="228">
        <f>NW!G35</f>
        <v>0.5623554628010604</v>
      </c>
      <c r="F14" t="s">
        <v>2</v>
      </c>
    </row>
    <row r="15" spans="1:5" ht="24" customHeight="1">
      <c r="A15" s="222" t="s">
        <v>11</v>
      </c>
      <c r="B15" s="48">
        <f>'GL'!G22</f>
        <v>-228</v>
      </c>
      <c r="C15" s="48">
        <f>'GL'!G31</f>
        <v>35219</v>
      </c>
      <c r="D15" s="48">
        <f>'GL'!G33</f>
        <v>-10521</v>
      </c>
      <c r="E15" s="230">
        <f>'GL'!G35</f>
        <v>0.7012692012833982</v>
      </c>
    </row>
    <row r="16" spans="1:5" ht="24" customHeight="1">
      <c r="A16" s="222" t="s">
        <v>12</v>
      </c>
      <c r="B16" s="48">
        <f>ZG!G22</f>
        <v>4745</v>
      </c>
      <c r="C16" s="48">
        <f>ZG!G31</f>
        <v>90720</v>
      </c>
      <c r="D16" s="48">
        <f>ZG!G33</f>
        <v>-25170</v>
      </c>
      <c r="E16" s="228">
        <f>ZG!G35</f>
        <v>0.72255291005291</v>
      </c>
    </row>
    <row r="17" spans="1:6" ht="24" customHeight="1">
      <c r="A17" s="222" t="s">
        <v>13</v>
      </c>
      <c r="B17" s="48">
        <f>'FR'!G22</f>
        <v>-44803</v>
      </c>
      <c r="C17" s="48">
        <f>'FR'!G31</f>
        <v>88812</v>
      </c>
      <c r="D17" s="48">
        <f>'FR'!G33</f>
        <v>-38838</v>
      </c>
      <c r="E17" s="228">
        <f>'FR'!G35</f>
        <v>0.5626942305093906</v>
      </c>
      <c r="F17" t="s">
        <v>2</v>
      </c>
    </row>
    <row r="18" spans="1:6" ht="24" customHeight="1">
      <c r="A18" s="222" t="s">
        <v>14</v>
      </c>
      <c r="B18" s="48">
        <f>SO!G22</f>
        <v>-39616</v>
      </c>
      <c r="C18" s="48">
        <f>SO!G31</f>
        <v>117184</v>
      </c>
      <c r="D18" s="48">
        <f>SO!G33</f>
        <v>-65937</v>
      </c>
      <c r="E18" s="229">
        <f>SO!G35</f>
        <v>0.4373207946477335</v>
      </c>
      <c r="F18" t="s">
        <v>2</v>
      </c>
    </row>
    <row r="19" spans="1:5" ht="24" customHeight="1">
      <c r="A19" s="222" t="s">
        <v>17</v>
      </c>
      <c r="B19" s="48">
        <f>'BS'!G22</f>
        <v>-34176</v>
      </c>
      <c r="C19" s="48">
        <f>'BS'!G31</f>
        <v>220641</v>
      </c>
      <c r="D19" s="48">
        <f>'BS'!G33</f>
        <v>-31489</v>
      </c>
      <c r="E19" s="229">
        <f>'BS'!G35</f>
        <v>0.8572840043328303</v>
      </c>
    </row>
    <row r="20" spans="1:6" ht="24" customHeight="1">
      <c r="A20" s="222" t="s">
        <v>18</v>
      </c>
      <c r="B20" s="48">
        <f>'BL'!G22</f>
        <v>-25505</v>
      </c>
      <c r="C20" s="48">
        <f>'BL'!G31</f>
        <v>124695</v>
      </c>
      <c r="D20" s="48">
        <f>'BL'!G33</f>
        <v>-24883</v>
      </c>
      <c r="E20" s="228">
        <f>'BL'!G35</f>
        <v>0.8004490957937367</v>
      </c>
      <c r="F20" t="s">
        <v>2</v>
      </c>
    </row>
    <row r="21" spans="1:5" ht="24" customHeight="1">
      <c r="A21" s="222" t="s">
        <v>20</v>
      </c>
      <c r="B21" s="48">
        <f>SH!G22</f>
        <v>-3955</v>
      </c>
      <c r="C21" s="48">
        <f>SH!G31</f>
        <v>13273</v>
      </c>
      <c r="D21" s="48">
        <f>SH!G33</f>
        <v>-59</v>
      </c>
      <c r="E21" s="228">
        <f>SH!G35</f>
        <v>0.9955548858585097</v>
      </c>
    </row>
    <row r="22" spans="1:5" ht="24" customHeight="1">
      <c r="A22" s="222" t="s">
        <v>21</v>
      </c>
      <c r="B22" s="48">
        <f>'AR'!G22</f>
        <v>2022</v>
      </c>
      <c r="C22" s="48">
        <f>'AR'!G31</f>
        <v>27639</v>
      </c>
      <c r="D22" s="48">
        <f>'AR'!G33</f>
        <v>3356</v>
      </c>
      <c r="E22" s="230">
        <f>'AR'!G35</f>
        <v>1.1214226274467238</v>
      </c>
    </row>
    <row r="23" spans="1:5" ht="24" customHeight="1">
      <c r="A23" s="222" t="s">
        <v>22</v>
      </c>
      <c r="B23" s="48">
        <f>'AI'!G22</f>
        <v>-513</v>
      </c>
      <c r="C23" s="48">
        <f>'AI'!G31</f>
        <v>4781</v>
      </c>
      <c r="D23" s="48">
        <f>'AI'!G33</f>
        <v>-2883</v>
      </c>
      <c r="E23" s="230">
        <f>'AI'!G35</f>
        <v>0.39698807780798995</v>
      </c>
    </row>
    <row r="24" spans="1:6" ht="24" customHeight="1">
      <c r="A24" s="222" t="s">
        <v>23</v>
      </c>
      <c r="B24" s="48">
        <f>SG!G22</f>
        <v>-21117.799999999814</v>
      </c>
      <c r="C24" s="48">
        <f>SG!G31</f>
        <v>95579.8</v>
      </c>
      <c r="D24" s="48">
        <f>SG!G33</f>
        <v>-39803.499999999796</v>
      </c>
      <c r="E24" s="228">
        <f>SG!G35</f>
        <v>0.5835574043887956</v>
      </c>
      <c r="F24" t="s">
        <v>2</v>
      </c>
    </row>
    <row r="25" spans="1:6" ht="24" customHeight="1">
      <c r="A25" s="222" t="s">
        <v>24</v>
      </c>
      <c r="B25" s="48">
        <f>'GR'!G22</f>
        <v>-46812</v>
      </c>
      <c r="C25" s="48">
        <f>'GR'!G31</f>
        <v>157375</v>
      </c>
      <c r="D25" s="48">
        <f>'GR'!G33</f>
        <v>-55679</v>
      </c>
      <c r="E25" s="228">
        <f>'GR'!G35</f>
        <v>0.6462017474185862</v>
      </c>
      <c r="F25" t="s">
        <v>2</v>
      </c>
    </row>
    <row r="26" spans="1:6" ht="24" customHeight="1">
      <c r="A26" s="222" t="s">
        <v>25</v>
      </c>
      <c r="B26" s="48">
        <f>'AG'!G22</f>
        <v>6735</v>
      </c>
      <c r="C26" s="48">
        <f>'AG'!G31</f>
        <v>174849</v>
      </c>
      <c r="D26" s="48">
        <f>'AG'!G33</f>
        <v>6735</v>
      </c>
      <c r="E26" s="228">
        <f>'AG'!G35</f>
        <v>1.038518950637407</v>
      </c>
      <c r="F26" t="s">
        <v>2</v>
      </c>
    </row>
    <row r="27" spans="1:5" ht="24" customHeight="1">
      <c r="A27" s="222" t="s">
        <v>26</v>
      </c>
      <c r="B27" s="48">
        <f>TG!G22</f>
        <v>-3991</v>
      </c>
      <c r="C27" s="48">
        <f>TG!G31</f>
        <v>63700</v>
      </c>
      <c r="D27" s="48">
        <f>TG!G33</f>
        <v>4189</v>
      </c>
      <c r="E27" s="228">
        <f>TG!G35</f>
        <v>1.0657613814756672</v>
      </c>
    </row>
    <row r="28" spans="1:5" ht="24" customHeight="1">
      <c r="A28" s="222" t="s">
        <v>27</v>
      </c>
      <c r="B28" s="48">
        <f>TI!G22</f>
        <v>-156245</v>
      </c>
      <c r="C28" s="48">
        <f>TI!G31</f>
        <v>209440</v>
      </c>
      <c r="D28" s="48">
        <f>TI!G33</f>
        <v>-153685</v>
      </c>
      <c r="E28" s="230">
        <f>TI!G35</f>
        <v>0.26620989304812837</v>
      </c>
    </row>
    <row r="29" spans="1:6" ht="24" customHeight="1">
      <c r="A29" s="222" t="s">
        <v>28</v>
      </c>
      <c r="B29" s="48">
        <f>VD!G22</f>
        <v>-383179</v>
      </c>
      <c r="C29" s="48">
        <f>VD!G31</f>
        <v>119169</v>
      </c>
      <c r="D29" s="48">
        <f>VD!G33</f>
        <v>-289004</v>
      </c>
      <c r="E29" s="229" t="str">
        <f>VD!G35</f>
        <v>negativ</v>
      </c>
      <c r="F29" t="s">
        <v>2</v>
      </c>
    </row>
    <row r="30" spans="1:6" ht="24" customHeight="1">
      <c r="A30" s="222" t="s">
        <v>29</v>
      </c>
      <c r="B30" s="48">
        <f>VS!G22</f>
        <v>-24640</v>
      </c>
      <c r="C30" s="48">
        <f>VS!G31</f>
        <v>205755</v>
      </c>
      <c r="D30" s="48">
        <f>VS!G33</f>
        <v>-53374</v>
      </c>
      <c r="E30" s="228">
        <f>VS!G35</f>
        <v>0.7405943962479649</v>
      </c>
      <c r="F30" t="s">
        <v>2</v>
      </c>
    </row>
    <row r="31" spans="1:6" ht="24" customHeight="1">
      <c r="A31" s="222" t="s">
        <v>30</v>
      </c>
      <c r="B31" s="48">
        <f>NE!G22</f>
        <v>-36800</v>
      </c>
      <c r="C31" s="48">
        <f>NE!G31</f>
        <v>84390</v>
      </c>
      <c r="D31" s="48">
        <f>NE!G33</f>
        <v>-46709</v>
      </c>
      <c r="E31" s="230">
        <f>NE!G35</f>
        <v>0.44651025002962436</v>
      </c>
      <c r="F31" t="s">
        <v>2</v>
      </c>
    </row>
    <row r="32" spans="1:5" ht="24" customHeight="1">
      <c r="A32" s="222" t="s">
        <v>31</v>
      </c>
      <c r="B32" s="48">
        <f>'GE'!G22</f>
        <v>-275960</v>
      </c>
      <c r="C32" s="48">
        <f>'GE'!G31</f>
        <v>268920</v>
      </c>
      <c r="D32" s="48">
        <f>'GE'!G33</f>
        <v>-365972</v>
      </c>
      <c r="E32" s="230" t="str">
        <f>'GE'!G35</f>
        <v>negativ</v>
      </c>
    </row>
    <row r="33" spans="1:5" ht="24" customHeight="1">
      <c r="A33" s="223" t="s">
        <v>1</v>
      </c>
      <c r="B33" s="49">
        <f>JU!G22</f>
        <v>-6362</v>
      </c>
      <c r="C33" s="49">
        <f>JU!G31</f>
        <v>42297</v>
      </c>
      <c r="D33" s="49">
        <f>JU!G33</f>
        <v>-16630</v>
      </c>
      <c r="E33" s="232">
        <f>JU!G35</f>
        <v>0.6068279074166016</v>
      </c>
    </row>
    <row r="34" spans="1:5" ht="15">
      <c r="A34" s="221"/>
      <c r="B34" s="70"/>
      <c r="C34" s="70"/>
      <c r="D34" s="70"/>
      <c r="E34" s="233"/>
    </row>
    <row r="35" spans="1:5" ht="15">
      <c r="A35" s="222" t="str">
        <f>CHD!B1</f>
        <v>26 Kantone</v>
      </c>
      <c r="B35" s="48">
        <f>CHD!G22</f>
        <v>-1401249.8</v>
      </c>
      <c r="C35" s="48">
        <f>CHD!G31</f>
        <v>3633763.8</v>
      </c>
      <c r="D35" s="48">
        <f>CHD!G33</f>
        <v>-1185519.5</v>
      </c>
      <c r="E35" s="228">
        <f>CHD!G35</f>
        <v>0.6737488826323825</v>
      </c>
    </row>
    <row r="36" spans="1:5" ht="15.75" thickBot="1">
      <c r="A36" s="237">
        <v>0</v>
      </c>
      <c r="B36" s="235"/>
      <c r="C36" s="235"/>
      <c r="D36" s="235"/>
      <c r="E36" s="236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s="1" t="s">
        <v>44</v>
      </c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5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4">
      <selection activeCell="L29" sqref="L29"/>
    </sheetView>
  </sheetViews>
  <sheetFormatPr defaultColWidth="11.421875" defaultRowHeight="12.75"/>
  <cols>
    <col min="1" max="1" width="23.140625" style="0" customWidth="1"/>
    <col min="2" max="2" width="17.140625" style="0" customWidth="1"/>
    <col min="3" max="3" width="13.57421875" style="0" customWidth="1"/>
    <col min="4" max="4" width="14.8515625" style="0" customWidth="1"/>
    <col min="5" max="5" width="22.140625" style="0" customWidth="1"/>
  </cols>
  <sheetData>
    <row r="1" spans="2:5" ht="12.75">
      <c r="B1" s="4"/>
      <c r="C1" s="4"/>
      <c r="D1" s="4"/>
      <c r="E1" s="4"/>
    </row>
    <row r="2" spans="1:2" ht="15.75">
      <c r="A2" s="51" t="s">
        <v>167</v>
      </c>
      <c r="B2" s="58"/>
    </row>
    <row r="3" spans="1:5" ht="16.5" thickBot="1">
      <c r="A3" s="51" t="s">
        <v>168</v>
      </c>
      <c r="B3" s="4"/>
      <c r="C3" s="4"/>
      <c r="D3" s="4"/>
      <c r="E3" s="4"/>
    </row>
    <row r="4" spans="1:5" ht="13.5" thickTop="1">
      <c r="A4" s="218" t="s">
        <v>4</v>
      </c>
      <c r="B4" s="217" t="s">
        <v>37</v>
      </c>
      <c r="C4" s="217" t="s">
        <v>15</v>
      </c>
      <c r="D4" s="217" t="s">
        <v>38</v>
      </c>
      <c r="E4" s="224" t="s">
        <v>19</v>
      </c>
    </row>
    <row r="5" spans="1:5" ht="12.75">
      <c r="A5" s="219" t="s">
        <v>3</v>
      </c>
      <c r="B5" s="46" t="s">
        <v>45</v>
      </c>
      <c r="C5" s="46" t="s">
        <v>16</v>
      </c>
      <c r="D5" s="46" t="s">
        <v>39</v>
      </c>
      <c r="E5" s="225" t="s">
        <v>33</v>
      </c>
    </row>
    <row r="6" spans="1:5" ht="12.75">
      <c r="A6" s="220"/>
      <c r="B6" s="47" t="s">
        <v>46</v>
      </c>
      <c r="C6" s="47"/>
      <c r="D6" s="67"/>
      <c r="E6" s="226"/>
    </row>
    <row r="7" spans="1:5" ht="28.5" customHeight="1">
      <c r="A7" s="221"/>
      <c r="B7" s="68" t="s">
        <v>43</v>
      </c>
      <c r="C7" s="69"/>
      <c r="D7" s="69"/>
      <c r="E7" s="227"/>
    </row>
    <row r="8" spans="1:5" ht="24" customHeight="1">
      <c r="A8" s="222" t="s">
        <v>0</v>
      </c>
      <c r="B8" s="213">
        <f>ZH!I22</f>
        <v>342274</v>
      </c>
      <c r="C8" s="213">
        <f>ZH!I31</f>
        <v>335132</v>
      </c>
      <c r="D8" s="213">
        <f>ZH!I33</f>
        <v>845348</v>
      </c>
      <c r="E8" s="228">
        <f>ZH!I35</f>
        <v>3.52243295179213</v>
      </c>
    </row>
    <row r="9" spans="1:5" ht="24" customHeight="1">
      <c r="A9" s="222" t="s">
        <v>5</v>
      </c>
      <c r="B9" s="213">
        <f>'BE'!I22</f>
        <v>261688</v>
      </c>
      <c r="C9" s="213">
        <f>'BE'!I31</f>
        <v>291442</v>
      </c>
      <c r="D9" s="213">
        <f>'BE'!I33</f>
        <v>286503</v>
      </c>
      <c r="E9" s="229">
        <f>'BE'!I35</f>
        <v>1.983053231860885</v>
      </c>
    </row>
    <row r="10" spans="1:5" ht="24" customHeight="1">
      <c r="A10" s="222" t="s">
        <v>6</v>
      </c>
      <c r="B10" s="213">
        <f>LU!I22</f>
        <v>68354</v>
      </c>
      <c r="C10" s="213">
        <f>LU!I31</f>
        <v>37882</v>
      </c>
      <c r="D10" s="213">
        <f>LU!I33</f>
        <v>191680</v>
      </c>
      <c r="E10" s="228">
        <f>LU!I35</f>
        <v>6.059922918536508</v>
      </c>
    </row>
    <row r="11" spans="1:5" ht="24" customHeight="1">
      <c r="A11" s="222" t="s">
        <v>7</v>
      </c>
      <c r="B11" s="213">
        <f>UR!I22</f>
        <v>-5289</v>
      </c>
      <c r="C11" s="213">
        <f>UR!I31</f>
        <v>23560</v>
      </c>
      <c r="D11" s="213">
        <f>UR!I33</f>
        <v>-10576</v>
      </c>
      <c r="E11" s="228">
        <f>UR!I35</f>
        <v>0.5511035653650255</v>
      </c>
    </row>
    <row r="12" spans="1:5" ht="24" customHeight="1">
      <c r="A12" s="222" t="s">
        <v>8</v>
      </c>
      <c r="B12" s="213">
        <f>SZ!I22</f>
        <v>84931</v>
      </c>
      <c r="C12" s="213">
        <f>SZ!I31</f>
        <v>38401</v>
      </c>
      <c r="D12" s="213">
        <f>SZ!I33</f>
        <v>85749</v>
      </c>
      <c r="E12" s="229">
        <f>SZ!I35</f>
        <v>3.232988724251973</v>
      </c>
    </row>
    <row r="13" spans="1:5" ht="24" customHeight="1">
      <c r="A13" s="222" t="s">
        <v>9</v>
      </c>
      <c r="B13" s="213">
        <f>OW!I22</f>
        <v>2332</v>
      </c>
      <c r="C13" s="213">
        <f>OW!I31</f>
        <v>5467</v>
      </c>
      <c r="D13" s="213">
        <f>OW!I33</f>
        <v>8106</v>
      </c>
      <c r="E13" s="228">
        <f>OW!I35</f>
        <v>2.4827144686299616</v>
      </c>
    </row>
    <row r="14" spans="1:5" ht="24" customHeight="1">
      <c r="A14" s="222" t="s">
        <v>10</v>
      </c>
      <c r="B14" s="213">
        <f>NW!I22</f>
        <v>55</v>
      </c>
      <c r="C14" s="213">
        <f>NW!I31</f>
        <v>15741</v>
      </c>
      <c r="D14" s="213">
        <f>NW!I33</f>
        <v>5368</v>
      </c>
      <c r="E14" s="228">
        <f>NW!I35</f>
        <v>1.3410202655485675</v>
      </c>
    </row>
    <row r="15" spans="1:5" ht="24" customHeight="1">
      <c r="A15" s="222" t="s">
        <v>11</v>
      </c>
      <c r="B15" s="213">
        <f>'GL'!I22</f>
        <v>280.9908600000781</v>
      </c>
      <c r="C15" s="213">
        <f>'GL'!I31</f>
        <v>26228.624050000002</v>
      </c>
      <c r="D15" s="213">
        <f>'GL'!I33</f>
        <v>1633.9005200000756</v>
      </c>
      <c r="E15" s="230">
        <f>'GL'!I35</f>
        <v>1.0622945571557756</v>
      </c>
    </row>
    <row r="16" spans="1:5" ht="24" customHeight="1">
      <c r="A16" s="222" t="s">
        <v>12</v>
      </c>
      <c r="B16" s="213">
        <f>ZG!I22</f>
        <v>31327</v>
      </c>
      <c r="C16" s="213">
        <f>ZG!I31</f>
        <v>69651</v>
      </c>
      <c r="D16" s="213">
        <f>ZG!I33</f>
        <v>19144</v>
      </c>
      <c r="E16" s="228">
        <f>ZG!I35</f>
        <v>1.2748560681110106</v>
      </c>
    </row>
    <row r="17" spans="1:5" ht="24" customHeight="1">
      <c r="A17" s="222" t="s">
        <v>13</v>
      </c>
      <c r="B17" s="213">
        <f>'FR'!I22</f>
        <v>-6057</v>
      </c>
      <c r="C17" s="213">
        <f>'FR'!I31</f>
        <v>79086</v>
      </c>
      <c r="D17" s="213">
        <f>'FR'!I33</f>
        <v>5403</v>
      </c>
      <c r="E17" s="228">
        <f>'FR'!I35</f>
        <v>1.068318033533116</v>
      </c>
    </row>
    <row r="18" spans="1:5" ht="24" customHeight="1">
      <c r="A18" s="222" t="s">
        <v>14</v>
      </c>
      <c r="B18" s="213">
        <f>SO!I22</f>
        <v>-9198</v>
      </c>
      <c r="C18" s="213">
        <f>SO!I31</f>
        <v>97723</v>
      </c>
      <c r="D18" s="213">
        <f>SO!I33</f>
        <v>2250</v>
      </c>
      <c r="E18" s="229">
        <f>SO!I35</f>
        <v>1.023024262456126</v>
      </c>
    </row>
    <row r="19" spans="1:5" ht="24" customHeight="1">
      <c r="A19" s="222" t="s">
        <v>17</v>
      </c>
      <c r="B19" s="213">
        <f>'BS'!I22</f>
        <v>242800</v>
      </c>
      <c r="C19" s="213">
        <f>'BS'!I31</f>
        <v>296020</v>
      </c>
      <c r="D19" s="213">
        <f>'BS'!I33</f>
        <v>167174</v>
      </c>
      <c r="E19" s="229">
        <f>'BS'!I35</f>
        <v>1.564738868995338</v>
      </c>
    </row>
    <row r="20" spans="1:5" ht="24" customHeight="1">
      <c r="A20" s="222" t="s">
        <v>18</v>
      </c>
      <c r="B20" s="213">
        <f>'BL'!I22</f>
        <v>2931</v>
      </c>
      <c r="C20" s="213">
        <f>'BL'!I31</f>
        <v>108006</v>
      </c>
      <c r="D20" s="213">
        <f>'BL'!I33</f>
        <v>25269</v>
      </c>
      <c r="E20" s="228">
        <f>'BL'!I35</f>
        <v>1.2339592244875284</v>
      </c>
    </row>
    <row r="21" spans="1:5" ht="24" customHeight="1">
      <c r="A21" s="222" t="s">
        <v>20</v>
      </c>
      <c r="B21" s="213">
        <f>SH!I22</f>
        <v>220.27140000008512</v>
      </c>
      <c r="C21" s="213">
        <f>SH!I31</f>
        <v>2157.895349999999</v>
      </c>
      <c r="D21" s="213">
        <f>SH!I33</f>
        <v>14783.870500000085</v>
      </c>
      <c r="E21" s="228">
        <f>SH!I35</f>
        <v>7.851059992320801</v>
      </c>
    </row>
    <row r="22" spans="1:5" ht="24" customHeight="1">
      <c r="A22" s="222" t="s">
        <v>21</v>
      </c>
      <c r="B22" s="213">
        <f>'AR'!I22</f>
        <v>9020</v>
      </c>
      <c r="C22" s="213">
        <f>'AR'!I31</f>
        <v>23165</v>
      </c>
      <c r="D22" s="213">
        <f>'AR'!I33</f>
        <v>13610</v>
      </c>
      <c r="E22" s="228">
        <f>'AR'!I35</f>
        <v>1.5875242823224693</v>
      </c>
    </row>
    <row r="23" spans="1:5" ht="24" customHeight="1">
      <c r="A23" s="222" t="s">
        <v>22</v>
      </c>
      <c r="B23" s="213">
        <f>'AI'!I22</f>
        <v>300</v>
      </c>
      <c r="C23" s="213">
        <f>'AI'!I31</f>
        <v>6888</v>
      </c>
      <c r="D23" s="213">
        <f>'AI'!I33</f>
        <v>1049</v>
      </c>
      <c r="E23" s="230">
        <f>'AI'!I35</f>
        <v>1.1522938443670152</v>
      </c>
    </row>
    <row r="24" spans="1:5" ht="24" customHeight="1">
      <c r="A24" s="222" t="s">
        <v>23</v>
      </c>
      <c r="B24" s="213">
        <f>SG!I22</f>
        <v>94447.45338000078</v>
      </c>
      <c r="C24" s="213">
        <f>SG!I31</f>
        <v>-201243.71866</v>
      </c>
      <c r="D24" s="213">
        <f>SG!I33</f>
        <v>384402.7594900008</v>
      </c>
      <c r="E24" s="254" t="s">
        <v>32</v>
      </c>
    </row>
    <row r="25" spans="1:5" ht="24" customHeight="1">
      <c r="A25" s="222" t="s">
        <v>24</v>
      </c>
      <c r="B25" s="213">
        <f>'GR'!I22</f>
        <v>-12886</v>
      </c>
      <c r="C25" s="213">
        <f>'GR'!I31</f>
        <v>138113</v>
      </c>
      <c r="D25" s="213">
        <f>'GR'!I33</f>
        <v>-1103</v>
      </c>
      <c r="E25" s="228">
        <f>'GR'!I35</f>
        <v>0.9920137858130661</v>
      </c>
    </row>
    <row r="26" spans="1:5" ht="24" customHeight="1">
      <c r="A26" s="222" t="s">
        <v>25</v>
      </c>
      <c r="B26" s="213">
        <f>'AG'!I22</f>
        <v>38619.35300000012</v>
      </c>
      <c r="C26" s="213">
        <f>'AG'!I31</f>
        <v>177856.677</v>
      </c>
      <c r="D26" s="213">
        <f>'AG'!I33</f>
        <v>51824.85300000012</v>
      </c>
      <c r="E26" s="228">
        <f>'AG'!I35</f>
        <v>1.2913854788819659</v>
      </c>
    </row>
    <row r="27" spans="1:5" ht="24" customHeight="1">
      <c r="A27" s="222" t="s">
        <v>26</v>
      </c>
      <c r="B27" s="213">
        <f>TG!I22</f>
        <v>17697</v>
      </c>
      <c r="C27" s="213">
        <f>TG!I31</f>
        <v>62819</v>
      </c>
      <c r="D27" s="213">
        <f>TG!I33</f>
        <v>32095</v>
      </c>
      <c r="E27" s="228">
        <f>TG!I35</f>
        <v>1.5109123036024132</v>
      </c>
    </row>
    <row r="28" spans="1:5" ht="24" customHeight="1">
      <c r="A28" s="222" t="s">
        <v>27</v>
      </c>
      <c r="B28" s="213">
        <f>TI!I22</f>
        <v>81063</v>
      </c>
      <c r="C28" s="213">
        <f>TI!I31</f>
        <v>133796</v>
      </c>
      <c r="D28" s="213">
        <f>TI!I33</f>
        <v>146003</v>
      </c>
      <c r="E28" s="230">
        <f>TI!I35</f>
        <v>2.091235911387485</v>
      </c>
    </row>
    <row r="29" spans="1:5" ht="24" customHeight="1">
      <c r="A29" s="222" t="s">
        <v>28</v>
      </c>
      <c r="B29" s="213">
        <f>VD!I22</f>
        <v>-418473.0485500004</v>
      </c>
      <c r="C29" s="213">
        <f>VD!I31</f>
        <v>65249</v>
      </c>
      <c r="D29" s="213">
        <f>VD!I33</f>
        <v>-267463.20121000044</v>
      </c>
      <c r="E29" s="229" t="str">
        <f>VD!I35</f>
        <v>negativ</v>
      </c>
    </row>
    <row r="30" spans="1:5" ht="24" customHeight="1">
      <c r="A30" s="222" t="s">
        <v>29</v>
      </c>
      <c r="B30" s="213">
        <f>VS!I22</f>
        <v>2238</v>
      </c>
      <c r="C30" s="213">
        <f>VS!I31</f>
        <v>212411</v>
      </c>
      <c r="D30" s="213">
        <f>VS!I33</f>
        <v>-33582</v>
      </c>
      <c r="E30" s="228">
        <f>VS!I35</f>
        <v>0.8419008431766717</v>
      </c>
    </row>
    <row r="31" spans="1:5" ht="24" customHeight="1">
      <c r="A31" s="222" t="s">
        <v>30</v>
      </c>
      <c r="B31" s="213">
        <f>NE!I22</f>
        <v>-12345</v>
      </c>
      <c r="C31" s="213">
        <f>NE!I31</f>
        <v>97028</v>
      </c>
      <c r="D31" s="213">
        <f>NE!I33</f>
        <v>-34768</v>
      </c>
      <c r="E31" s="228">
        <f>NE!I35</f>
        <v>0.6416704456445562</v>
      </c>
    </row>
    <row r="32" spans="1:5" ht="24" customHeight="1">
      <c r="A32" s="222" t="s">
        <v>31</v>
      </c>
      <c r="B32" s="213">
        <f>'GE'!I22</f>
        <v>-2689364</v>
      </c>
      <c r="C32" s="213">
        <f>'GE'!I31</f>
        <v>229474</v>
      </c>
      <c r="D32" s="213">
        <f>'GE'!I33</f>
        <v>251280</v>
      </c>
      <c r="E32" s="231">
        <f>'GE'!I35</f>
        <v>2.095021658227076</v>
      </c>
    </row>
    <row r="33" spans="1:5" ht="24" customHeight="1">
      <c r="A33" s="223" t="s">
        <v>1</v>
      </c>
      <c r="B33" s="214">
        <f>JU!I22</f>
        <v>4012</v>
      </c>
      <c r="C33" s="214">
        <f>JU!I31</f>
        <v>30280</v>
      </c>
      <c r="D33" s="214">
        <f>JU!I33</f>
        <v>16336</v>
      </c>
      <c r="E33" s="232">
        <f>JU!I35</f>
        <v>1.5394980184940554</v>
      </c>
    </row>
    <row r="34" spans="1:5" ht="15">
      <c r="A34" s="221"/>
      <c r="B34" s="70"/>
      <c r="C34" s="70"/>
      <c r="D34" s="70"/>
      <c r="E34" s="233"/>
    </row>
    <row r="35" spans="1:5" ht="15">
      <c r="A35" s="222" t="str">
        <f>CHD!B1</f>
        <v>26 Kantone</v>
      </c>
      <c r="B35" s="48">
        <f>CHD!I22</f>
        <v>-1869021.9799099993</v>
      </c>
      <c r="C35" s="48">
        <f>CHD!I31</f>
        <v>2402333.47774</v>
      </c>
      <c r="D35" s="48">
        <f>CHD!I33</f>
        <v>2207520.1823000005</v>
      </c>
      <c r="E35" s="228">
        <f>CHD!I35</f>
        <v>1.9189062229514982</v>
      </c>
    </row>
    <row r="36" spans="1:5" ht="15.75" thickBot="1">
      <c r="A36" s="234">
        <v>0</v>
      </c>
      <c r="B36" s="235"/>
      <c r="C36" s="235"/>
      <c r="D36" s="235"/>
      <c r="E36" s="236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t="s">
        <v>44</v>
      </c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0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I63"/>
  <sheetViews>
    <sheetView zoomScalePageLayoutView="0" workbookViewId="0" topLeftCell="A7">
      <selection activeCell="D6" sqref="D6"/>
    </sheetView>
  </sheetViews>
  <sheetFormatPr defaultColWidth="11.421875" defaultRowHeight="12.75"/>
  <cols>
    <col min="1" max="1" width="23.8515625" style="100" customWidth="1"/>
    <col min="2" max="2" width="14.7109375" style="104" customWidth="1"/>
    <col min="3" max="3" width="19.421875" style="104" customWidth="1"/>
    <col min="4" max="6" width="15.28125" style="104" customWidth="1"/>
    <col min="7" max="7" width="11.421875" style="78" customWidth="1"/>
    <col min="8" max="8" width="25.7109375" style="86" customWidth="1"/>
    <col min="9" max="9" width="14.8515625" style="86" customWidth="1"/>
    <col min="10" max="10" width="16.7109375" style="86" customWidth="1"/>
    <col min="11" max="11" width="18.7109375" style="86" customWidth="1"/>
    <col min="12" max="12" width="13.7109375" style="86" customWidth="1"/>
    <col min="13" max="13" width="13.7109375" style="86" hidden="1" customWidth="1"/>
    <col min="14" max="14" width="13.421875" style="86" customWidth="1"/>
    <col min="15" max="61" width="11.421875" style="58" customWidth="1"/>
  </cols>
  <sheetData>
    <row r="1" spans="1:61" s="84" customFormat="1" ht="37.5" customHeight="1" thickBot="1">
      <c r="A1" s="260" t="s">
        <v>40</v>
      </c>
      <c r="B1" s="261"/>
      <c r="C1" s="260"/>
      <c r="D1" s="260"/>
      <c r="E1" s="260"/>
      <c r="F1" s="260"/>
      <c r="G1" s="81"/>
      <c r="H1" s="82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</row>
    <row r="2" spans="1:13" ht="15" customHeight="1" thickTop="1">
      <c r="A2" s="197" t="s">
        <v>4</v>
      </c>
      <c r="B2" s="85" t="s">
        <v>50</v>
      </c>
      <c r="C2" s="85" t="s">
        <v>48</v>
      </c>
      <c r="D2" s="85" t="s">
        <v>169</v>
      </c>
      <c r="E2" s="85" t="s">
        <v>50</v>
      </c>
      <c r="F2" s="164" t="s">
        <v>169</v>
      </c>
      <c r="H2" s="46"/>
      <c r="I2" s="46"/>
      <c r="J2" s="46"/>
      <c r="K2" s="46"/>
      <c r="L2" s="46"/>
      <c r="M2" s="46"/>
    </row>
    <row r="3" spans="1:13" ht="15">
      <c r="A3" s="87" t="s">
        <v>3</v>
      </c>
      <c r="B3" s="135" t="s">
        <v>148</v>
      </c>
      <c r="C3" s="135" t="s">
        <v>110</v>
      </c>
      <c r="D3" s="157" t="s">
        <v>170</v>
      </c>
      <c r="E3" s="135" t="s">
        <v>148</v>
      </c>
      <c r="F3" s="89" t="s">
        <v>171</v>
      </c>
      <c r="H3" s="46"/>
      <c r="I3" s="46"/>
      <c r="J3" s="46"/>
      <c r="K3" s="46"/>
      <c r="L3" s="46"/>
      <c r="M3" s="46"/>
    </row>
    <row r="4" spans="1:13" ht="18" customHeight="1">
      <c r="A4" s="203">
        <v>0</v>
      </c>
      <c r="B4" s="161">
        <v>1999</v>
      </c>
      <c r="C4" s="161">
        <v>2000</v>
      </c>
      <c r="D4" s="208">
        <v>0</v>
      </c>
      <c r="E4" s="161">
        <v>2000</v>
      </c>
      <c r="F4" s="211">
        <v>0</v>
      </c>
      <c r="H4" s="46"/>
      <c r="I4" s="46"/>
      <c r="J4" s="46"/>
      <c r="K4" s="46"/>
      <c r="L4" s="46"/>
      <c r="M4" s="46"/>
    </row>
    <row r="5" spans="1:61" s="94" customFormat="1" ht="25.5" customHeight="1">
      <c r="A5" s="198" t="s">
        <v>43</v>
      </c>
      <c r="B5" s="204">
        <v>0</v>
      </c>
      <c r="C5" s="205">
        <v>0</v>
      </c>
      <c r="D5" s="206">
        <v>0</v>
      </c>
      <c r="E5" s="170" t="s">
        <v>158</v>
      </c>
      <c r="F5" s="207">
        <v>0</v>
      </c>
      <c r="G5" s="61"/>
      <c r="H5" s="90"/>
      <c r="I5" s="46"/>
      <c r="J5" s="90"/>
      <c r="K5" s="90"/>
      <c r="L5" s="90"/>
      <c r="M5" s="91"/>
      <c r="N5" s="92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</row>
    <row r="6" spans="1:61" s="94" customFormat="1" ht="24" customHeight="1">
      <c r="A6" s="120" t="s">
        <v>0</v>
      </c>
      <c r="B6" s="121">
        <f>'Abschlusszahlen Rechnung 1999'!B8</f>
        <v>454419</v>
      </c>
      <c r="C6" s="121">
        <f>'Abschlusszahlen Budgets 2000'!B8</f>
        <v>-172704</v>
      </c>
      <c r="D6" s="121">
        <f>C6-B6</f>
        <v>-627123</v>
      </c>
      <c r="E6" s="136">
        <f>'Abschlusszahlen Rechnung 2000'!B8</f>
        <v>342274</v>
      </c>
      <c r="F6" s="123">
        <f>E6-C6</f>
        <v>514978</v>
      </c>
      <c r="G6" s="61"/>
      <c r="H6" s="96"/>
      <c r="I6" s="97"/>
      <c r="J6" s="97"/>
      <c r="K6" s="97"/>
      <c r="L6" s="74"/>
      <c r="M6" s="91"/>
      <c r="N6" s="92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</row>
    <row r="7" spans="1:61" s="94" customFormat="1" ht="24" customHeight="1">
      <c r="A7" s="115" t="s">
        <v>5</v>
      </c>
      <c r="B7" s="116">
        <f>'Abschlusszahlen Rechnung 1999'!B9</f>
        <v>19841</v>
      </c>
      <c r="C7" s="116">
        <f>'Abschlusszahlen Budgets 2000'!B9</f>
        <v>-120356</v>
      </c>
      <c r="D7" s="116">
        <f aca="true" t="shared" si="0" ref="D7:D33">C7-B7</f>
        <v>-140197</v>
      </c>
      <c r="E7" s="137">
        <f>'Abschlusszahlen Rechnung 2000'!B9</f>
        <v>261688</v>
      </c>
      <c r="F7" s="141">
        <f aca="true" t="shared" si="1" ref="F7:F33">E7-C7</f>
        <v>382044</v>
      </c>
      <c r="G7" s="61"/>
      <c r="H7" s="96"/>
      <c r="I7" s="97"/>
      <c r="J7" s="97"/>
      <c r="K7" s="97"/>
      <c r="L7" s="71"/>
      <c r="M7" s="91"/>
      <c r="N7" s="92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</row>
    <row r="8" spans="1:61" s="94" customFormat="1" ht="24" customHeight="1">
      <c r="A8" s="115" t="s">
        <v>6</v>
      </c>
      <c r="B8" s="116">
        <f>'Abschlusszahlen Rechnung 1999'!B10</f>
        <v>68355</v>
      </c>
      <c r="C8" s="116">
        <f>'Abschlusszahlen Budgets 2000'!B10</f>
        <v>-2099</v>
      </c>
      <c r="D8" s="116">
        <f t="shared" si="0"/>
        <v>-70454</v>
      </c>
      <c r="E8" s="138">
        <f>'Abschlusszahlen Rechnung 2000'!B10</f>
        <v>68354</v>
      </c>
      <c r="F8" s="139">
        <f t="shared" si="1"/>
        <v>70453</v>
      </c>
      <c r="G8" s="61"/>
      <c r="H8" s="96"/>
      <c r="I8" s="97"/>
      <c r="J8" s="97"/>
      <c r="K8" s="97"/>
      <c r="L8" s="74"/>
      <c r="M8" s="91"/>
      <c r="N8" s="92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</row>
    <row r="9" spans="1:61" s="94" customFormat="1" ht="24" customHeight="1">
      <c r="A9" s="115" t="s">
        <v>7</v>
      </c>
      <c r="B9" s="116">
        <f>'Abschlusszahlen Rechnung 1999'!B11</f>
        <v>224</v>
      </c>
      <c r="C9" s="116">
        <f>'Abschlusszahlen Budgets 2000'!B11</f>
        <v>-12781</v>
      </c>
      <c r="D9" s="116">
        <f t="shared" si="0"/>
        <v>-13005</v>
      </c>
      <c r="E9" s="138">
        <f>'Abschlusszahlen Rechnung 2000'!B11</f>
        <v>-5289</v>
      </c>
      <c r="F9" s="141">
        <f t="shared" si="1"/>
        <v>7492</v>
      </c>
      <c r="G9" s="61"/>
      <c r="H9" s="96"/>
      <c r="I9" s="97"/>
      <c r="J9" s="97"/>
      <c r="K9" s="97"/>
      <c r="L9" s="74"/>
      <c r="M9" s="91"/>
      <c r="N9" s="92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</row>
    <row r="10" spans="1:61" s="94" customFormat="1" ht="24" customHeight="1">
      <c r="A10" s="115" t="s">
        <v>8</v>
      </c>
      <c r="B10" s="116">
        <f>'Abschlusszahlen Rechnung 1999'!B12</f>
        <v>86052</v>
      </c>
      <c r="C10" s="116">
        <f>'Abschlusszahlen Budgets 2000'!B12</f>
        <v>10457</v>
      </c>
      <c r="D10" s="116">
        <f t="shared" si="0"/>
        <v>-75595</v>
      </c>
      <c r="E10" s="138">
        <f>'Abschlusszahlen Rechnung 2000'!B12</f>
        <v>84931</v>
      </c>
      <c r="F10" s="139">
        <f t="shared" si="1"/>
        <v>74474</v>
      </c>
      <c r="G10" s="61"/>
      <c r="H10" s="96"/>
      <c r="I10" s="97"/>
      <c r="J10" s="97"/>
      <c r="K10" s="97"/>
      <c r="L10" s="74"/>
      <c r="M10" s="91"/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</row>
    <row r="11" spans="1:61" s="94" customFormat="1" ht="24" customHeight="1">
      <c r="A11" s="115" t="s">
        <v>9</v>
      </c>
      <c r="B11" s="116">
        <f>'Abschlusszahlen Rechnung 1999'!B13</f>
        <v>-2443</v>
      </c>
      <c r="C11" s="116">
        <f>'Abschlusszahlen Budgets 2000'!B13</f>
        <v>-2423</v>
      </c>
      <c r="D11" s="116">
        <f t="shared" si="0"/>
        <v>20</v>
      </c>
      <c r="E11" s="138">
        <f>'Abschlusszahlen Rechnung 2000'!B13</f>
        <v>2332</v>
      </c>
      <c r="F11" s="141">
        <f t="shared" si="1"/>
        <v>4755</v>
      </c>
      <c r="G11" s="61"/>
      <c r="H11" s="96"/>
      <c r="I11" s="97"/>
      <c r="J11" s="97"/>
      <c r="K11" s="97"/>
      <c r="L11" s="74"/>
      <c r="M11" s="91"/>
      <c r="N11" s="92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</row>
    <row r="12" spans="1:61" s="94" customFormat="1" ht="24" customHeight="1">
      <c r="A12" s="115" t="s">
        <v>10</v>
      </c>
      <c r="B12" s="116">
        <f>'Abschlusszahlen Rechnung 1999'!B14</f>
        <v>697</v>
      </c>
      <c r="C12" s="116">
        <f>'Abschlusszahlen Budgets 2000'!B14</f>
        <v>-10943</v>
      </c>
      <c r="D12" s="116">
        <f t="shared" si="0"/>
        <v>-11640</v>
      </c>
      <c r="E12" s="138">
        <f>'Abschlusszahlen Rechnung 2000'!B14</f>
        <v>55</v>
      </c>
      <c r="F12" s="139">
        <f t="shared" si="1"/>
        <v>10998</v>
      </c>
      <c r="G12" s="61"/>
      <c r="H12" s="96"/>
      <c r="I12" s="97"/>
      <c r="J12" s="97"/>
      <c r="K12" s="97"/>
      <c r="L12" s="74"/>
      <c r="M12" s="91"/>
      <c r="N12" s="92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</row>
    <row r="13" spans="1:61" s="94" customFormat="1" ht="24" customHeight="1">
      <c r="A13" s="115" t="s">
        <v>11</v>
      </c>
      <c r="B13" s="116">
        <f>'Abschlusszahlen Rechnung 1999'!B15</f>
        <v>7340</v>
      </c>
      <c r="C13" s="116">
        <f>'Abschlusszahlen Budgets 2000'!B15</f>
        <v>-228</v>
      </c>
      <c r="D13" s="116">
        <f t="shared" si="0"/>
        <v>-7568</v>
      </c>
      <c r="E13" s="138">
        <f>'Abschlusszahlen Rechnung 2000'!B15</f>
        <v>280.9908600000781</v>
      </c>
      <c r="F13" s="141">
        <f t="shared" si="1"/>
        <v>508.9908600000781</v>
      </c>
      <c r="G13" s="61"/>
      <c r="H13" s="96"/>
      <c r="I13" s="97"/>
      <c r="J13" s="97"/>
      <c r="K13" s="97"/>
      <c r="L13" s="74"/>
      <c r="M13" s="91"/>
      <c r="N13" s="92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</row>
    <row r="14" spans="1:61" s="94" customFormat="1" ht="24" customHeight="1">
      <c r="A14" s="115" t="s">
        <v>12</v>
      </c>
      <c r="B14" s="116">
        <f>'Abschlusszahlen Rechnung 1999'!B16</f>
        <v>10768</v>
      </c>
      <c r="C14" s="116">
        <f>'Abschlusszahlen Budgets 2000'!B16</f>
        <v>4745</v>
      </c>
      <c r="D14" s="116">
        <f t="shared" si="0"/>
        <v>-6023</v>
      </c>
      <c r="E14" s="138">
        <f>'Abschlusszahlen Rechnung 2000'!B16</f>
        <v>31327</v>
      </c>
      <c r="F14" s="139">
        <f t="shared" si="1"/>
        <v>26582</v>
      </c>
      <c r="G14" s="61"/>
      <c r="H14" s="96"/>
      <c r="I14" s="97"/>
      <c r="J14" s="97"/>
      <c r="K14" s="97"/>
      <c r="L14" s="74"/>
      <c r="M14" s="91"/>
      <c r="N14" s="92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</row>
    <row r="15" spans="1:61" s="94" customFormat="1" ht="24" customHeight="1">
      <c r="A15" s="115" t="s">
        <v>13</v>
      </c>
      <c r="B15" s="116">
        <f>'Abschlusszahlen Rechnung 1999'!B17</f>
        <v>-17525</v>
      </c>
      <c r="C15" s="116">
        <f>'Abschlusszahlen Budgets 2000'!B17</f>
        <v>-44803</v>
      </c>
      <c r="D15" s="116">
        <f t="shared" si="0"/>
        <v>-27278</v>
      </c>
      <c r="E15" s="138">
        <f>'Abschlusszahlen Rechnung 2000'!B17</f>
        <v>-6057</v>
      </c>
      <c r="F15" s="141">
        <f t="shared" si="1"/>
        <v>38746</v>
      </c>
      <c r="G15" s="61"/>
      <c r="H15" s="96"/>
      <c r="I15" s="97"/>
      <c r="J15" s="97"/>
      <c r="K15" s="97"/>
      <c r="L15" s="74"/>
      <c r="M15" s="91"/>
      <c r="N15" s="92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</row>
    <row r="16" spans="1:61" s="94" customFormat="1" ht="24" customHeight="1">
      <c r="A16" s="115" t="s">
        <v>14</v>
      </c>
      <c r="B16" s="116">
        <f>'Abschlusszahlen Rechnung 1999'!B18</f>
        <v>-15541</v>
      </c>
      <c r="C16" s="116">
        <f>'Abschlusszahlen Budgets 2000'!B18</f>
        <v>-39616</v>
      </c>
      <c r="D16" s="116">
        <f t="shared" si="0"/>
        <v>-24075</v>
      </c>
      <c r="E16" s="137">
        <f>'Abschlusszahlen Rechnung 2000'!B18</f>
        <v>-9198</v>
      </c>
      <c r="F16" s="139">
        <f t="shared" si="1"/>
        <v>30418</v>
      </c>
      <c r="G16" s="61"/>
      <c r="H16" s="96"/>
      <c r="I16" s="97"/>
      <c r="J16" s="97"/>
      <c r="K16" s="97"/>
      <c r="L16" s="71"/>
      <c r="M16" s="91"/>
      <c r="N16" s="92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</row>
    <row r="17" spans="1:61" s="94" customFormat="1" ht="24" customHeight="1">
      <c r="A17" s="115" t="s">
        <v>17</v>
      </c>
      <c r="B17" s="116">
        <f>'Abschlusszahlen Rechnung 1999'!B19</f>
        <v>111718</v>
      </c>
      <c r="C17" s="116">
        <f>'Abschlusszahlen Budgets 2000'!B19</f>
        <v>-34176</v>
      </c>
      <c r="D17" s="116">
        <f t="shared" si="0"/>
        <v>-145894</v>
      </c>
      <c r="E17" s="137">
        <f>'Abschlusszahlen Rechnung 2000'!B19</f>
        <v>242800</v>
      </c>
      <c r="F17" s="141">
        <f t="shared" si="1"/>
        <v>276976</v>
      </c>
      <c r="G17" s="61"/>
      <c r="H17" s="96"/>
      <c r="I17" s="97"/>
      <c r="J17" s="97"/>
      <c r="K17" s="97"/>
      <c r="L17" s="71"/>
      <c r="M17" s="91"/>
      <c r="N17" s="92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</row>
    <row r="18" spans="1:61" s="94" customFormat="1" ht="24" customHeight="1">
      <c r="A18" s="115" t="s">
        <v>18</v>
      </c>
      <c r="B18" s="116">
        <f>'Abschlusszahlen Rechnung 1999'!B20</f>
        <v>25518</v>
      </c>
      <c r="C18" s="116">
        <f>'Abschlusszahlen Budgets 2000'!B20</f>
        <v>-25505</v>
      </c>
      <c r="D18" s="116">
        <f t="shared" si="0"/>
        <v>-51023</v>
      </c>
      <c r="E18" s="138">
        <f>'Abschlusszahlen Rechnung 2000'!B20</f>
        <v>2931</v>
      </c>
      <c r="F18" s="139">
        <f t="shared" si="1"/>
        <v>28436</v>
      </c>
      <c r="G18" s="61"/>
      <c r="H18" s="96"/>
      <c r="I18" s="97"/>
      <c r="J18" s="97"/>
      <c r="K18" s="97"/>
      <c r="L18" s="74"/>
      <c r="M18" s="91"/>
      <c r="N18" s="92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</row>
    <row r="19" spans="1:61" s="94" customFormat="1" ht="24" customHeight="1">
      <c r="A19" s="115" t="s">
        <v>20</v>
      </c>
      <c r="B19" s="116">
        <f>'Abschlusszahlen Rechnung 1999'!B21</f>
        <v>2472</v>
      </c>
      <c r="C19" s="116">
        <f>'Abschlusszahlen Budgets 2000'!B21</f>
        <v>-3955</v>
      </c>
      <c r="D19" s="116">
        <f t="shared" si="0"/>
        <v>-6427</v>
      </c>
      <c r="E19" s="138">
        <f>'Abschlusszahlen Rechnung 2000'!B21</f>
        <v>220.27140000008512</v>
      </c>
      <c r="F19" s="141">
        <f t="shared" si="1"/>
        <v>4175.271400000085</v>
      </c>
      <c r="G19" s="61"/>
      <c r="H19" s="96"/>
      <c r="I19" s="97"/>
      <c r="J19" s="97"/>
      <c r="K19" s="97"/>
      <c r="L19" s="74"/>
      <c r="M19" s="91"/>
      <c r="N19" s="92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</row>
    <row r="20" spans="1:61" s="94" customFormat="1" ht="24" customHeight="1">
      <c r="A20" s="115" t="s">
        <v>21</v>
      </c>
      <c r="B20" s="116">
        <f>'Abschlusszahlen Rechnung 1999'!B22</f>
        <v>7080</v>
      </c>
      <c r="C20" s="116">
        <f>'Abschlusszahlen Budgets 2000'!B22</f>
        <v>2022</v>
      </c>
      <c r="D20" s="116">
        <f t="shared" si="0"/>
        <v>-5058</v>
      </c>
      <c r="E20" s="138">
        <f>'Abschlusszahlen Rechnung 2000'!B22</f>
        <v>9020</v>
      </c>
      <c r="F20" s="139">
        <f t="shared" si="1"/>
        <v>6998</v>
      </c>
      <c r="G20" s="61"/>
      <c r="H20" s="96"/>
      <c r="I20" s="97"/>
      <c r="J20" s="97"/>
      <c r="K20" s="97"/>
      <c r="L20" s="74"/>
      <c r="M20" s="91"/>
      <c r="N20" s="92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</row>
    <row r="21" spans="1:61" s="94" customFormat="1" ht="24" customHeight="1">
      <c r="A21" s="115" t="s">
        <v>22</v>
      </c>
      <c r="B21" s="116">
        <f>'Abschlusszahlen Rechnung 1999'!B23</f>
        <v>200</v>
      </c>
      <c r="C21" s="116">
        <f>'Abschlusszahlen Budgets 2000'!B23</f>
        <v>-513</v>
      </c>
      <c r="D21" s="116">
        <f t="shared" si="0"/>
        <v>-713</v>
      </c>
      <c r="E21" s="138">
        <f>'Abschlusszahlen Rechnung 2000'!B23</f>
        <v>300</v>
      </c>
      <c r="F21" s="141">
        <f t="shared" si="1"/>
        <v>813</v>
      </c>
      <c r="G21" s="61"/>
      <c r="H21" s="96"/>
      <c r="I21" s="97"/>
      <c r="J21" s="97"/>
      <c r="K21" s="97"/>
      <c r="L21" s="74"/>
      <c r="M21" s="91"/>
      <c r="N21" s="92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</row>
    <row r="22" spans="1:61" s="94" customFormat="1" ht="24" customHeight="1">
      <c r="A22" s="115" t="s">
        <v>23</v>
      </c>
      <c r="B22" s="116">
        <f>'Abschlusszahlen Rechnung 1999'!B24</f>
        <v>77775.99999999953</v>
      </c>
      <c r="C22" s="116">
        <f>'Abschlusszahlen Budgets 2000'!B24</f>
        <v>-21117.799999999814</v>
      </c>
      <c r="D22" s="116">
        <f t="shared" si="0"/>
        <v>-98893.79999999935</v>
      </c>
      <c r="E22" s="138">
        <f>'Abschlusszahlen Rechnung 2000'!B24</f>
        <v>94447.45338000078</v>
      </c>
      <c r="F22" s="139">
        <f t="shared" si="1"/>
        <v>115565.25338000059</v>
      </c>
      <c r="G22" s="61"/>
      <c r="H22" s="96"/>
      <c r="I22" s="97"/>
      <c r="J22" s="97"/>
      <c r="K22" s="97"/>
      <c r="L22" s="74"/>
      <c r="M22" s="91"/>
      <c r="N22" s="92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</row>
    <row r="23" spans="1:61" s="94" customFormat="1" ht="24" customHeight="1">
      <c r="A23" s="115" t="s">
        <v>24</v>
      </c>
      <c r="B23" s="116">
        <f>'Abschlusszahlen Rechnung 1999'!B25</f>
        <v>-15721</v>
      </c>
      <c r="C23" s="116">
        <f>'Abschlusszahlen Budgets 2000'!B25</f>
        <v>-46812</v>
      </c>
      <c r="D23" s="116">
        <f t="shared" si="0"/>
        <v>-31091</v>
      </c>
      <c r="E23" s="138">
        <f>'Abschlusszahlen Rechnung 2000'!B25</f>
        <v>-12886</v>
      </c>
      <c r="F23" s="141">
        <f t="shared" si="1"/>
        <v>33926</v>
      </c>
      <c r="G23" s="61"/>
      <c r="H23" s="96"/>
      <c r="I23" s="97"/>
      <c r="J23" s="97"/>
      <c r="K23" s="97"/>
      <c r="L23" s="74"/>
      <c r="M23" s="91"/>
      <c r="N23" s="92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</row>
    <row r="24" spans="1:61" s="94" customFormat="1" ht="24" customHeight="1">
      <c r="A24" s="115" t="s">
        <v>25</v>
      </c>
      <c r="B24" s="116">
        <f>'Abschlusszahlen Rechnung 1999'!B26</f>
        <v>-34367</v>
      </c>
      <c r="C24" s="116">
        <f>'Abschlusszahlen Budgets 2000'!B26</f>
        <v>6735</v>
      </c>
      <c r="D24" s="116">
        <f t="shared" si="0"/>
        <v>41102</v>
      </c>
      <c r="E24" s="138">
        <f>'Abschlusszahlen Rechnung 2000'!B26</f>
        <v>38619.35300000012</v>
      </c>
      <c r="F24" s="139">
        <f t="shared" si="1"/>
        <v>31884.35300000012</v>
      </c>
      <c r="G24" s="61"/>
      <c r="H24" s="96"/>
      <c r="I24" s="97"/>
      <c r="J24" s="97"/>
      <c r="K24" s="97"/>
      <c r="L24" s="74"/>
      <c r="M24" s="91"/>
      <c r="N24" s="92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</row>
    <row r="25" spans="1:61" s="94" customFormat="1" ht="24" customHeight="1">
      <c r="A25" s="115" t="s">
        <v>26</v>
      </c>
      <c r="B25" s="116">
        <f>'Abschlusszahlen Rechnung 1999'!B27</f>
        <v>9790</v>
      </c>
      <c r="C25" s="116">
        <f>'Abschlusszahlen Budgets 2000'!B27</f>
        <v>-3991</v>
      </c>
      <c r="D25" s="116">
        <f t="shared" si="0"/>
        <v>-13781</v>
      </c>
      <c r="E25" s="138">
        <f>'Abschlusszahlen Rechnung 2000'!B27</f>
        <v>17697</v>
      </c>
      <c r="F25" s="141">
        <f t="shared" si="1"/>
        <v>21688</v>
      </c>
      <c r="G25" s="61"/>
      <c r="H25" s="96"/>
      <c r="I25" s="97"/>
      <c r="J25" s="97"/>
      <c r="K25" s="97"/>
      <c r="L25" s="74"/>
      <c r="M25" s="91"/>
      <c r="N25" s="92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</row>
    <row r="26" spans="1:61" s="94" customFormat="1" ht="24" customHeight="1">
      <c r="A26" s="115" t="s">
        <v>27</v>
      </c>
      <c r="B26" s="116">
        <f>'Abschlusszahlen Rechnung 1999'!B28</f>
        <v>48739</v>
      </c>
      <c r="C26" s="116">
        <f>'Abschlusszahlen Budgets 2000'!B28</f>
        <v>-156245</v>
      </c>
      <c r="D26" s="116">
        <f t="shared" si="0"/>
        <v>-204984</v>
      </c>
      <c r="E26" s="138">
        <f>'Abschlusszahlen Rechnung 2000'!B28</f>
        <v>81063</v>
      </c>
      <c r="F26" s="139">
        <f t="shared" si="1"/>
        <v>237308</v>
      </c>
      <c r="G26" s="61"/>
      <c r="H26" s="96"/>
      <c r="I26" s="97"/>
      <c r="J26" s="97"/>
      <c r="K26" s="97"/>
      <c r="L26" s="74"/>
      <c r="M26" s="91"/>
      <c r="N26" s="92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</row>
    <row r="27" spans="1:61" s="94" customFormat="1" ht="24" customHeight="1">
      <c r="A27" s="115" t="s">
        <v>28</v>
      </c>
      <c r="B27" s="116">
        <f>'Abschlusszahlen Rechnung 1999'!B29</f>
        <v>-199034</v>
      </c>
      <c r="C27" s="116">
        <f>'Abschlusszahlen Budgets 2000'!B29</f>
        <v>-383179</v>
      </c>
      <c r="D27" s="116">
        <f t="shared" si="0"/>
        <v>-184145</v>
      </c>
      <c r="E27" s="137">
        <f>'Abschlusszahlen Rechnung 2000'!B29</f>
        <v>-418473.0485500004</v>
      </c>
      <c r="F27" s="141">
        <f t="shared" si="1"/>
        <v>-35294.048550000414</v>
      </c>
      <c r="G27" s="61"/>
      <c r="H27" s="96"/>
      <c r="I27" s="97"/>
      <c r="J27" s="97"/>
      <c r="K27" s="97"/>
      <c r="L27" s="71"/>
      <c r="M27" s="91"/>
      <c r="N27" s="92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</row>
    <row r="28" spans="1:61" s="94" customFormat="1" ht="24" customHeight="1">
      <c r="A28" s="115" t="s">
        <v>29</v>
      </c>
      <c r="B28" s="116">
        <f>'Abschlusszahlen Rechnung 1999'!B30</f>
        <v>57046</v>
      </c>
      <c r="C28" s="116">
        <f>'Abschlusszahlen Budgets 2000'!B30</f>
        <v>-24640</v>
      </c>
      <c r="D28" s="116">
        <f t="shared" si="0"/>
        <v>-81686</v>
      </c>
      <c r="E28" s="138">
        <f>'Abschlusszahlen Rechnung 2000'!B30</f>
        <v>2238</v>
      </c>
      <c r="F28" s="139">
        <f t="shared" si="1"/>
        <v>26878</v>
      </c>
      <c r="G28" s="61"/>
      <c r="H28" s="96"/>
      <c r="I28" s="97"/>
      <c r="J28" s="97"/>
      <c r="K28" s="97"/>
      <c r="L28" s="74"/>
      <c r="M28" s="91"/>
      <c r="N28" s="92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</row>
    <row r="29" spans="1:61" s="94" customFormat="1" ht="24" customHeight="1">
      <c r="A29" s="115" t="s">
        <v>30</v>
      </c>
      <c r="B29" s="116">
        <f>'Abschlusszahlen Rechnung 1999'!B31</f>
        <v>-25077</v>
      </c>
      <c r="C29" s="116">
        <f>'Abschlusszahlen Budgets 2000'!B31</f>
        <v>-36800</v>
      </c>
      <c r="D29" s="116">
        <f t="shared" si="0"/>
        <v>-11723</v>
      </c>
      <c r="E29" s="138">
        <f>'Abschlusszahlen Rechnung 2000'!B31</f>
        <v>-12345</v>
      </c>
      <c r="F29" s="141">
        <f t="shared" si="1"/>
        <v>24455</v>
      </c>
      <c r="G29" s="61"/>
      <c r="H29" s="96"/>
      <c r="I29" s="97"/>
      <c r="J29" s="97"/>
      <c r="K29" s="97"/>
      <c r="L29" s="74"/>
      <c r="M29" s="91"/>
      <c r="N29" s="92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</row>
    <row r="30" spans="1:61" s="94" customFormat="1" ht="24" customHeight="1">
      <c r="A30" s="115" t="s">
        <v>31</v>
      </c>
      <c r="B30" s="116">
        <f>'Abschlusszahlen Rechnung 1999'!B32</f>
        <v>5566</v>
      </c>
      <c r="C30" s="116">
        <f>'Abschlusszahlen Budgets 2000'!B32</f>
        <v>-275960</v>
      </c>
      <c r="D30" s="116">
        <f t="shared" si="0"/>
        <v>-281526</v>
      </c>
      <c r="E30" s="137">
        <f>'Abschlusszahlen Rechnung 2000'!B32</f>
        <v>-2689364</v>
      </c>
      <c r="F30" s="139">
        <f t="shared" si="1"/>
        <v>-2413404</v>
      </c>
      <c r="G30" s="61"/>
      <c r="H30" s="96"/>
      <c r="I30" s="97"/>
      <c r="J30" s="97"/>
      <c r="K30" s="97"/>
      <c r="L30" s="71"/>
      <c r="M30" s="71"/>
      <c r="N30" s="92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</row>
    <row r="31" spans="1:61" s="94" customFormat="1" ht="24" customHeight="1">
      <c r="A31" s="115" t="s">
        <v>1</v>
      </c>
      <c r="B31" s="116">
        <f>'Abschlusszahlen Rechnung 1999'!B33</f>
        <v>822</v>
      </c>
      <c r="C31" s="116">
        <f>'Abschlusszahlen Budgets 2000'!B33</f>
        <v>-6362</v>
      </c>
      <c r="D31" s="116">
        <f t="shared" si="0"/>
        <v>-7184</v>
      </c>
      <c r="E31" s="138">
        <f>'Abschlusszahlen Rechnung 2000'!B33</f>
        <v>4012</v>
      </c>
      <c r="F31" s="141">
        <f t="shared" si="1"/>
        <v>10374</v>
      </c>
      <c r="G31" s="61"/>
      <c r="H31" s="96"/>
      <c r="I31" s="97"/>
      <c r="J31" s="97"/>
      <c r="K31" s="97"/>
      <c r="L31" s="74"/>
      <c r="M31" s="91"/>
      <c r="N31" s="92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</row>
    <row r="32" spans="1:14" s="93" customFormat="1" ht="6.75" customHeight="1">
      <c r="A32" s="129"/>
      <c r="B32" s="216"/>
      <c r="C32" s="130"/>
      <c r="D32" s="130"/>
      <c r="E32" s="130"/>
      <c r="F32" s="139"/>
      <c r="G32" s="92"/>
      <c r="H32" s="90"/>
      <c r="I32" s="97"/>
      <c r="J32" s="97"/>
      <c r="K32" s="97"/>
      <c r="L32" s="74"/>
      <c r="M32" s="91"/>
      <c r="N32" s="92"/>
    </row>
    <row r="33" spans="1:14" s="93" customFormat="1" ht="25.5" customHeight="1">
      <c r="A33" s="120" t="str">
        <f>CHD!B1</f>
        <v>26 Kantone</v>
      </c>
      <c r="B33" s="215">
        <f>'Abschlusszahlen Rechnung 1999'!B35</f>
        <v>684715</v>
      </c>
      <c r="C33" s="121">
        <f>'Abschlusszahlen Budgets 2000'!B35</f>
        <v>-1401249.8</v>
      </c>
      <c r="D33" s="121">
        <f t="shared" si="0"/>
        <v>-2085964.8</v>
      </c>
      <c r="E33" s="121">
        <f>'Abschlusszahlen Rechnung 2000'!B35</f>
        <v>-1869021.9799099993</v>
      </c>
      <c r="F33" s="123">
        <f t="shared" si="1"/>
        <v>-467772.17990999925</v>
      </c>
      <c r="G33" s="92"/>
      <c r="H33" s="90"/>
      <c r="I33" s="97"/>
      <c r="J33" s="97"/>
      <c r="K33" s="97"/>
      <c r="L33" s="74"/>
      <c r="M33" s="91"/>
      <c r="N33" s="92"/>
    </row>
    <row r="34" spans="1:14" s="93" customFormat="1" ht="12" customHeight="1" thickBot="1">
      <c r="A34" s="117"/>
      <c r="B34" s="118"/>
      <c r="C34" s="118"/>
      <c r="D34" s="118"/>
      <c r="E34" s="118"/>
      <c r="F34" s="119"/>
      <c r="G34" s="92"/>
      <c r="H34" s="99"/>
      <c r="I34" s="90"/>
      <c r="J34" s="90"/>
      <c r="K34" s="90"/>
      <c r="L34" s="90"/>
      <c r="M34" s="91"/>
      <c r="N34" s="92"/>
    </row>
    <row r="35" spans="1:13" ht="15.75" thickTop="1">
      <c r="A35" s="199"/>
      <c r="B35" s="95"/>
      <c r="C35" s="95"/>
      <c r="D35" s="95"/>
      <c r="E35" s="95"/>
      <c r="F35" s="200"/>
      <c r="I35" s="90"/>
      <c r="J35" s="90"/>
      <c r="K35" s="90"/>
      <c r="L35" s="90"/>
      <c r="M35" s="90"/>
    </row>
    <row r="36" spans="1:13" ht="15">
      <c r="A36" s="93"/>
      <c r="B36" s="95"/>
      <c r="C36" s="95"/>
      <c r="D36" s="95"/>
      <c r="E36" s="95"/>
      <c r="F36" s="200"/>
      <c r="I36" s="52"/>
      <c r="J36" s="52"/>
      <c r="K36" s="52"/>
      <c r="L36" s="52"/>
      <c r="M36" s="52"/>
    </row>
    <row r="37" spans="1:8" ht="12.75">
      <c r="A37" s="103"/>
      <c r="B37" s="102"/>
      <c r="C37" s="102"/>
      <c r="D37" s="102"/>
      <c r="E37" s="102"/>
      <c r="F37" s="102"/>
      <c r="H37" s="52"/>
    </row>
    <row r="38" spans="1:6" ht="12.75">
      <c r="A38" s="103"/>
      <c r="B38" s="102"/>
      <c r="C38" s="102"/>
      <c r="D38" s="102"/>
      <c r="E38" s="102"/>
      <c r="F38" s="102"/>
    </row>
    <row r="39" spans="1:6" ht="12.75">
      <c r="A39" s="103"/>
      <c r="B39" s="102"/>
      <c r="C39" s="102"/>
      <c r="D39" s="102"/>
      <c r="E39" s="102"/>
      <c r="F39" s="102"/>
    </row>
    <row r="40" spans="1:6" ht="12.75">
      <c r="A40" s="103"/>
      <c r="B40" s="102"/>
      <c r="C40" s="102"/>
      <c r="D40" s="102"/>
      <c r="E40" s="102"/>
      <c r="F40" s="102"/>
    </row>
    <row r="41" spans="1:6" ht="12.75">
      <c r="A41" s="103"/>
      <c r="B41" s="102"/>
      <c r="C41" s="102"/>
      <c r="D41" s="102"/>
      <c r="E41" s="102"/>
      <c r="F41" s="102"/>
    </row>
    <row r="42" spans="1:6" ht="12.75">
      <c r="A42" s="103"/>
      <c r="B42" s="102"/>
      <c r="C42" s="102"/>
      <c r="D42" s="102"/>
      <c r="E42" s="102"/>
      <c r="F42" s="102"/>
    </row>
    <row r="43" spans="2:6" ht="12.75">
      <c r="B43" s="102"/>
      <c r="C43" s="102"/>
      <c r="D43" s="102"/>
      <c r="E43" s="102"/>
      <c r="F43" s="102"/>
    </row>
    <row r="44" spans="1:6" ht="12.75">
      <c r="A44" s="103"/>
      <c r="B44" s="102"/>
      <c r="C44" s="102"/>
      <c r="D44" s="102"/>
      <c r="E44" s="102"/>
      <c r="F44" s="102"/>
    </row>
    <row r="45" spans="2:8" ht="12.75">
      <c r="B45" s="102"/>
      <c r="C45" s="102"/>
      <c r="D45" s="102"/>
      <c r="E45" s="102"/>
      <c r="F45" s="102"/>
      <c r="H45" s="52"/>
    </row>
    <row r="46" spans="2:8" ht="12.75">
      <c r="B46" s="102"/>
      <c r="C46" s="102"/>
      <c r="D46" s="102"/>
      <c r="E46" s="102"/>
      <c r="F46" s="102"/>
      <c r="H46" s="52"/>
    </row>
    <row r="47" spans="2:8" ht="12.75">
      <c r="B47" s="102"/>
      <c r="C47" s="102"/>
      <c r="D47" s="102"/>
      <c r="E47" s="102"/>
      <c r="F47" s="102"/>
      <c r="H47" s="52"/>
    </row>
    <row r="48" spans="2:6" ht="12.75">
      <c r="B48" s="102"/>
      <c r="C48" s="102"/>
      <c r="D48" s="102"/>
      <c r="E48" s="102"/>
      <c r="F48" s="102"/>
    </row>
    <row r="49" spans="2:6" ht="12.75">
      <c r="B49" s="102"/>
      <c r="C49" s="102"/>
      <c r="D49" s="102"/>
      <c r="E49" s="102"/>
      <c r="F49" s="102"/>
    </row>
    <row r="50" spans="1:6" ht="12.75">
      <c r="A50" s="103"/>
      <c r="B50" s="102"/>
      <c r="C50" s="102"/>
      <c r="D50" s="102"/>
      <c r="E50" s="102"/>
      <c r="F50" s="102"/>
    </row>
    <row r="51" spans="1:6" ht="12.75">
      <c r="A51" s="103"/>
      <c r="B51" s="102"/>
      <c r="C51" s="102"/>
      <c r="D51" s="102"/>
      <c r="E51" s="102"/>
      <c r="F51" s="102"/>
    </row>
    <row r="52" spans="1:6" ht="12.75">
      <c r="A52" s="103"/>
      <c r="B52" s="102"/>
      <c r="C52" s="102"/>
      <c r="D52" s="102"/>
      <c r="E52" s="102"/>
      <c r="F52" s="102"/>
    </row>
    <row r="53" spans="2:6" ht="12.75">
      <c r="B53" s="102"/>
      <c r="C53" s="102"/>
      <c r="D53" s="102"/>
      <c r="E53" s="102"/>
      <c r="F53" s="102"/>
    </row>
    <row r="54" spans="2:6" ht="12.75">
      <c r="B54" s="102"/>
      <c r="C54" s="102"/>
      <c r="D54" s="102"/>
      <c r="E54" s="102"/>
      <c r="F54" s="102"/>
    </row>
    <row r="55" spans="2:6" ht="12.75">
      <c r="B55" s="102"/>
      <c r="C55" s="102"/>
      <c r="D55" s="102"/>
      <c r="E55" s="102"/>
      <c r="F55" s="102"/>
    </row>
    <row r="56" spans="2:6" ht="12.75">
      <c r="B56" s="102"/>
      <c r="C56" s="102"/>
      <c r="D56" s="102"/>
      <c r="E56" s="102"/>
      <c r="F56" s="102"/>
    </row>
    <row r="57" spans="2:6" ht="12.75">
      <c r="B57" s="102"/>
      <c r="C57" s="102"/>
      <c r="D57" s="102"/>
      <c r="E57" s="102"/>
      <c r="F57" s="102"/>
    </row>
    <row r="58" spans="2:6" ht="12.75">
      <c r="B58" s="102"/>
      <c r="C58" s="102"/>
      <c r="D58" s="102"/>
      <c r="E58" s="102"/>
      <c r="F58" s="102"/>
    </row>
    <row r="59" spans="2:6" ht="12.75">
      <c r="B59" s="102"/>
      <c r="C59" s="102"/>
      <c r="D59" s="102"/>
      <c r="E59" s="102"/>
      <c r="F59" s="102"/>
    </row>
    <row r="60" spans="2:6" ht="12.75">
      <c r="B60" s="102"/>
      <c r="C60" s="102"/>
      <c r="D60" s="102"/>
      <c r="E60" s="102"/>
      <c r="F60" s="102"/>
    </row>
    <row r="61" spans="2:6" ht="12.75">
      <c r="B61" s="102"/>
      <c r="C61" s="102"/>
      <c r="D61" s="102"/>
      <c r="E61" s="102"/>
      <c r="F61" s="102"/>
    </row>
    <row r="62" spans="2:6" ht="12.75">
      <c r="B62" s="102"/>
      <c r="C62" s="102"/>
      <c r="D62" s="102"/>
      <c r="E62" s="102"/>
      <c r="F62" s="102"/>
    </row>
    <row r="63" spans="1:6" ht="12.75">
      <c r="A63" s="103"/>
      <c r="B63" s="102"/>
      <c r="C63" s="102"/>
      <c r="D63" s="102"/>
      <c r="E63" s="102"/>
      <c r="F63" s="102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85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BI63"/>
  <sheetViews>
    <sheetView zoomScalePageLayoutView="0" workbookViewId="0" topLeftCell="A7">
      <selection activeCell="F6" sqref="F6"/>
    </sheetView>
  </sheetViews>
  <sheetFormatPr defaultColWidth="11.421875" defaultRowHeight="12.75"/>
  <cols>
    <col min="1" max="1" width="19.7109375" style="100" customWidth="1"/>
    <col min="2" max="4" width="15.28125" style="104" customWidth="1"/>
    <col min="5" max="5" width="15.28125" style="110" customWidth="1"/>
    <col min="6" max="6" width="15.8515625" style="104" customWidth="1"/>
    <col min="7" max="7" width="11.421875" style="78" customWidth="1"/>
    <col min="8" max="8" width="25.7109375" style="108" customWidth="1"/>
    <col min="9" max="9" width="14.8515625" style="86" customWidth="1"/>
    <col min="10" max="10" width="16.7109375" style="86" customWidth="1"/>
    <col min="11" max="11" width="18.7109375" style="86" customWidth="1"/>
    <col min="12" max="12" width="13.7109375" style="86" customWidth="1"/>
    <col min="13" max="13" width="13.7109375" style="86" hidden="1" customWidth="1"/>
    <col min="14" max="14" width="13.421875" style="86" customWidth="1"/>
    <col min="15" max="61" width="11.421875" style="58" customWidth="1"/>
  </cols>
  <sheetData>
    <row r="1" spans="1:61" s="84" customFormat="1" ht="36" customHeight="1" thickBot="1">
      <c r="A1" s="260" t="s">
        <v>41</v>
      </c>
      <c r="B1" s="261"/>
      <c r="C1" s="260"/>
      <c r="D1" s="260"/>
      <c r="E1" s="260"/>
      <c r="F1" s="260"/>
      <c r="G1" s="81"/>
      <c r="H1" s="105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</row>
    <row r="2" spans="1:13" ht="15" customHeight="1" thickTop="1">
      <c r="A2" s="197" t="s">
        <v>4</v>
      </c>
      <c r="B2" s="85" t="s">
        <v>50</v>
      </c>
      <c r="C2" s="85" t="s">
        <v>48</v>
      </c>
      <c r="D2" s="85" t="s">
        <v>169</v>
      </c>
      <c r="E2" s="85" t="s">
        <v>50</v>
      </c>
      <c r="F2" s="164" t="s">
        <v>169</v>
      </c>
      <c r="H2" s="88"/>
      <c r="I2" s="46"/>
      <c r="J2" s="46"/>
      <c r="K2" s="46"/>
      <c r="L2" s="46"/>
      <c r="M2" s="46"/>
    </row>
    <row r="3" spans="1:13" ht="15">
      <c r="A3" s="87" t="s">
        <v>3</v>
      </c>
      <c r="B3" s="135" t="s">
        <v>148</v>
      </c>
      <c r="C3" s="135" t="s">
        <v>110</v>
      </c>
      <c r="D3" s="157" t="s">
        <v>170</v>
      </c>
      <c r="E3" s="135" t="s">
        <v>148</v>
      </c>
      <c r="F3" s="89" t="s">
        <v>171</v>
      </c>
      <c r="H3" s="88"/>
      <c r="I3" s="46"/>
      <c r="J3" s="46"/>
      <c r="K3" s="46"/>
      <c r="L3" s="46"/>
      <c r="M3" s="46"/>
    </row>
    <row r="4" spans="1:13" ht="12.75">
      <c r="A4" s="203">
        <v>0</v>
      </c>
      <c r="B4" s="161">
        <v>1999</v>
      </c>
      <c r="C4" s="161">
        <v>2000</v>
      </c>
      <c r="D4" s="208">
        <v>0</v>
      </c>
      <c r="E4" s="161">
        <v>2000</v>
      </c>
      <c r="F4" s="211">
        <v>0</v>
      </c>
      <c r="H4" s="88"/>
      <c r="I4" s="46"/>
      <c r="J4" s="46"/>
      <c r="K4" s="46"/>
      <c r="L4" s="46"/>
      <c r="M4" s="46"/>
    </row>
    <row r="5" spans="1:61" s="94" customFormat="1" ht="28.5" customHeight="1">
      <c r="A5" s="201" t="s">
        <v>43</v>
      </c>
      <c r="B5" s="209">
        <v>0</v>
      </c>
      <c r="C5" s="210">
        <v>0</v>
      </c>
      <c r="D5" s="206">
        <v>0</v>
      </c>
      <c r="E5" s="94" t="s">
        <v>158</v>
      </c>
      <c r="F5" s="207">
        <v>0</v>
      </c>
      <c r="G5" s="61"/>
      <c r="H5" s="95"/>
      <c r="I5" s="46"/>
      <c r="J5" s="90"/>
      <c r="K5" s="90"/>
      <c r="L5" s="90"/>
      <c r="M5" s="91"/>
      <c r="N5" s="92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</row>
    <row r="6" spans="1:61" s="94" customFormat="1" ht="24" customHeight="1">
      <c r="A6" s="120" t="s">
        <v>0</v>
      </c>
      <c r="B6" s="121">
        <f>'Abschlusszahlen Rechnung 1999'!D8</f>
        <v>574081</v>
      </c>
      <c r="C6" s="121">
        <f>'Abschlusszahlen Budgets 2000'!D8</f>
        <v>291573</v>
      </c>
      <c r="D6" s="121">
        <f>C6-B6</f>
        <v>-282508</v>
      </c>
      <c r="E6" s="122">
        <f>'Abschlusszahlen Rechnung 2000'!D8</f>
        <v>845348</v>
      </c>
      <c r="F6" s="140">
        <f>E6-C6</f>
        <v>553775</v>
      </c>
      <c r="G6" s="61"/>
      <c r="H6" s="95"/>
      <c r="I6" s="97"/>
      <c r="J6" s="97"/>
      <c r="K6" s="97"/>
      <c r="L6" s="74"/>
      <c r="M6" s="91"/>
      <c r="N6" s="92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</row>
    <row r="7" spans="1:61" s="94" customFormat="1" ht="24" customHeight="1">
      <c r="A7" s="115" t="s">
        <v>5</v>
      </c>
      <c r="B7" s="116">
        <f>'Abschlusszahlen Rechnung 1999'!D9</f>
        <v>61624</v>
      </c>
      <c r="C7" s="116">
        <f>'Abschlusszahlen Budgets 2000'!D9</f>
        <v>-220889</v>
      </c>
      <c r="D7" s="116">
        <f aca="true" t="shared" si="0" ref="D7:D33">C7-B7</f>
        <v>-282513</v>
      </c>
      <c r="E7" s="124">
        <f>'Abschlusszahlen Rechnung 2000'!D9</f>
        <v>286503</v>
      </c>
      <c r="F7" s="141">
        <f aca="true" t="shared" si="1" ref="F7:F33">E7-C7</f>
        <v>507392</v>
      </c>
      <c r="G7" s="61"/>
      <c r="H7" s="95"/>
      <c r="I7" s="97"/>
      <c r="J7" s="97"/>
      <c r="K7" s="97"/>
      <c r="L7" s="71"/>
      <c r="M7" s="91"/>
      <c r="N7" s="92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</row>
    <row r="8" spans="1:61" s="94" customFormat="1" ht="24" customHeight="1">
      <c r="A8" s="115" t="s">
        <v>6</v>
      </c>
      <c r="B8" s="116">
        <f>'Abschlusszahlen Rechnung 1999'!D10</f>
        <v>67968</v>
      </c>
      <c r="C8" s="116">
        <f>'Abschlusszahlen Budgets 2000'!D10</f>
        <v>-12860</v>
      </c>
      <c r="D8" s="116">
        <f t="shared" si="0"/>
        <v>-80828</v>
      </c>
      <c r="E8" s="125">
        <f>'Abschlusszahlen Rechnung 2000'!D10</f>
        <v>191680</v>
      </c>
      <c r="F8" s="139">
        <f t="shared" si="1"/>
        <v>204540</v>
      </c>
      <c r="G8" s="61"/>
      <c r="H8" s="95"/>
      <c r="I8" s="97"/>
      <c r="J8" s="97"/>
      <c r="K8" s="97"/>
      <c r="L8" s="74"/>
      <c r="M8" s="91"/>
      <c r="N8" s="92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</row>
    <row r="9" spans="1:61" s="94" customFormat="1" ht="24" customHeight="1">
      <c r="A9" s="115" t="s">
        <v>7</v>
      </c>
      <c r="B9" s="116">
        <f>'Abschlusszahlen Rechnung 1999'!D11</f>
        <v>-19677</v>
      </c>
      <c r="C9" s="116">
        <f>'Abschlusszahlen Budgets 2000'!D11</f>
        <v>-23192</v>
      </c>
      <c r="D9" s="116">
        <f t="shared" si="0"/>
        <v>-3515</v>
      </c>
      <c r="E9" s="125">
        <f>'Abschlusszahlen Rechnung 2000'!D11</f>
        <v>-10576</v>
      </c>
      <c r="F9" s="141">
        <f t="shared" si="1"/>
        <v>12616</v>
      </c>
      <c r="G9" s="61"/>
      <c r="H9" s="95"/>
      <c r="I9" s="97"/>
      <c r="J9" s="97"/>
      <c r="K9" s="97"/>
      <c r="L9" s="74"/>
      <c r="M9" s="91"/>
      <c r="N9" s="92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</row>
    <row r="10" spans="1:61" s="94" customFormat="1" ht="24" customHeight="1">
      <c r="A10" s="115" t="s">
        <v>8</v>
      </c>
      <c r="B10" s="116">
        <f>'Abschlusszahlen Rechnung 1999'!D12</f>
        <v>131346</v>
      </c>
      <c r="C10" s="116">
        <f>'Abschlusszahlen Budgets 2000'!D12</f>
        <v>-2811</v>
      </c>
      <c r="D10" s="116">
        <f t="shared" si="0"/>
        <v>-134157</v>
      </c>
      <c r="E10" s="125">
        <f>'Abschlusszahlen Rechnung 2000'!D12</f>
        <v>85749</v>
      </c>
      <c r="F10" s="139">
        <f t="shared" si="1"/>
        <v>88560</v>
      </c>
      <c r="G10" s="61"/>
      <c r="H10" s="95"/>
      <c r="I10" s="97"/>
      <c r="J10" s="97"/>
      <c r="K10" s="97"/>
      <c r="L10" s="74"/>
      <c r="M10" s="91"/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</row>
    <row r="11" spans="1:61" s="94" customFormat="1" ht="24" customHeight="1">
      <c r="A11" s="115" t="s">
        <v>9</v>
      </c>
      <c r="B11" s="116">
        <f>'Abschlusszahlen Rechnung 1999'!D13</f>
        <v>-565</v>
      </c>
      <c r="C11" s="116">
        <f>'Abschlusszahlen Budgets 2000'!D13</f>
        <v>-3225</v>
      </c>
      <c r="D11" s="116">
        <f t="shared" si="0"/>
        <v>-2660</v>
      </c>
      <c r="E11" s="125">
        <f>'Abschlusszahlen Rechnung 2000'!D13</f>
        <v>8106</v>
      </c>
      <c r="F11" s="141">
        <f t="shared" si="1"/>
        <v>11331</v>
      </c>
      <c r="G11" s="61"/>
      <c r="H11" s="95"/>
      <c r="I11" s="97"/>
      <c r="J11" s="97"/>
      <c r="K11" s="97"/>
      <c r="L11" s="74"/>
      <c r="M11" s="91"/>
      <c r="N11" s="92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</row>
    <row r="12" spans="1:61" s="94" customFormat="1" ht="24" customHeight="1">
      <c r="A12" s="115" t="s">
        <v>10</v>
      </c>
      <c r="B12" s="116">
        <f>'Abschlusszahlen Rechnung 1999'!D14</f>
        <v>3726</v>
      </c>
      <c r="C12" s="116">
        <f>'Abschlusszahlen Budgets 2000'!D14</f>
        <v>-7759</v>
      </c>
      <c r="D12" s="116">
        <f t="shared" si="0"/>
        <v>-11485</v>
      </c>
      <c r="E12" s="125">
        <f>'Abschlusszahlen Rechnung 2000'!D14</f>
        <v>5368</v>
      </c>
      <c r="F12" s="139">
        <f t="shared" si="1"/>
        <v>13127</v>
      </c>
      <c r="G12" s="61"/>
      <c r="H12" s="95"/>
      <c r="I12" s="97"/>
      <c r="J12" s="97"/>
      <c r="K12" s="97"/>
      <c r="L12" s="74"/>
      <c r="M12" s="91"/>
      <c r="N12" s="92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</row>
    <row r="13" spans="1:61" s="94" customFormat="1" ht="24" customHeight="1">
      <c r="A13" s="115" t="s">
        <v>11</v>
      </c>
      <c r="B13" s="116">
        <f>'Abschlusszahlen Rechnung 1999'!D15</f>
        <v>811</v>
      </c>
      <c r="C13" s="116">
        <f>'Abschlusszahlen Budgets 2000'!D15</f>
        <v>-10521</v>
      </c>
      <c r="D13" s="116">
        <f t="shared" si="0"/>
        <v>-11332</v>
      </c>
      <c r="E13" s="125">
        <f>'Abschlusszahlen Rechnung 2000'!D15</f>
        <v>1633.9005200000756</v>
      </c>
      <c r="F13" s="141">
        <f t="shared" si="1"/>
        <v>12154.900520000076</v>
      </c>
      <c r="G13" s="61"/>
      <c r="H13" s="95"/>
      <c r="I13" s="97"/>
      <c r="J13" s="97"/>
      <c r="K13" s="97"/>
      <c r="L13" s="74"/>
      <c r="M13" s="91"/>
      <c r="N13" s="92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</row>
    <row r="14" spans="1:61" s="94" customFormat="1" ht="24" customHeight="1">
      <c r="A14" s="115" t="s">
        <v>12</v>
      </c>
      <c r="B14" s="116">
        <f>'Abschlusszahlen Rechnung 1999'!D16</f>
        <v>-46582</v>
      </c>
      <c r="C14" s="116">
        <f>'Abschlusszahlen Budgets 2000'!D16</f>
        <v>-25170</v>
      </c>
      <c r="D14" s="116">
        <f t="shared" si="0"/>
        <v>21412</v>
      </c>
      <c r="E14" s="125">
        <f>'Abschlusszahlen Rechnung 2000'!D16</f>
        <v>19144</v>
      </c>
      <c r="F14" s="139">
        <f t="shared" si="1"/>
        <v>44314</v>
      </c>
      <c r="G14" s="61"/>
      <c r="H14" s="95"/>
      <c r="I14" s="97"/>
      <c r="J14" s="97"/>
      <c r="K14" s="97"/>
      <c r="L14" s="74"/>
      <c r="M14" s="91"/>
      <c r="N14" s="92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</row>
    <row r="15" spans="1:61" s="94" customFormat="1" ht="24" customHeight="1">
      <c r="A15" s="115" t="s">
        <v>13</v>
      </c>
      <c r="B15" s="116">
        <f>'Abschlusszahlen Rechnung 1999'!D17</f>
        <v>-19361</v>
      </c>
      <c r="C15" s="116">
        <f>'Abschlusszahlen Budgets 2000'!D17</f>
        <v>-38838</v>
      </c>
      <c r="D15" s="116">
        <f t="shared" si="0"/>
        <v>-19477</v>
      </c>
      <c r="E15" s="125">
        <f>'Abschlusszahlen Rechnung 2000'!D17</f>
        <v>5403</v>
      </c>
      <c r="F15" s="141">
        <f t="shared" si="1"/>
        <v>44241</v>
      </c>
      <c r="G15" s="61"/>
      <c r="H15" s="95"/>
      <c r="I15" s="97"/>
      <c r="J15" s="97"/>
      <c r="K15" s="97"/>
      <c r="L15" s="74"/>
      <c r="M15" s="91"/>
      <c r="N15" s="92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</row>
    <row r="16" spans="1:61" s="94" customFormat="1" ht="24" customHeight="1">
      <c r="A16" s="115" t="s">
        <v>14</v>
      </c>
      <c r="B16" s="116">
        <f>'Abschlusszahlen Rechnung 1999'!D18</f>
        <v>-18148</v>
      </c>
      <c r="C16" s="116">
        <f>'Abschlusszahlen Budgets 2000'!D18</f>
        <v>-65937</v>
      </c>
      <c r="D16" s="116">
        <f t="shared" si="0"/>
        <v>-47789</v>
      </c>
      <c r="E16" s="124">
        <f>'Abschlusszahlen Rechnung 2000'!D18</f>
        <v>2250</v>
      </c>
      <c r="F16" s="139">
        <f t="shared" si="1"/>
        <v>68187</v>
      </c>
      <c r="G16" s="61"/>
      <c r="H16" s="95"/>
      <c r="I16" s="97"/>
      <c r="J16" s="97"/>
      <c r="K16" s="97"/>
      <c r="L16" s="71"/>
      <c r="M16" s="91"/>
      <c r="N16" s="92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</row>
    <row r="17" spans="1:61" s="94" customFormat="1" ht="24" customHeight="1">
      <c r="A17" s="115" t="s">
        <v>17</v>
      </c>
      <c r="B17" s="116">
        <f>'Abschlusszahlen Rechnung 1999'!D19</f>
        <v>31697</v>
      </c>
      <c r="C17" s="116">
        <f>'Abschlusszahlen Budgets 2000'!D19</f>
        <v>-31489</v>
      </c>
      <c r="D17" s="116">
        <f t="shared" si="0"/>
        <v>-63186</v>
      </c>
      <c r="E17" s="124">
        <f>'Abschlusszahlen Rechnung 2000'!D19</f>
        <v>167174</v>
      </c>
      <c r="F17" s="141">
        <f t="shared" si="1"/>
        <v>198663</v>
      </c>
      <c r="G17" s="61"/>
      <c r="H17" s="95"/>
      <c r="I17" s="97"/>
      <c r="J17" s="97"/>
      <c r="K17" s="97"/>
      <c r="L17" s="71"/>
      <c r="M17" s="91"/>
      <c r="N17" s="92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</row>
    <row r="18" spans="1:61" s="94" customFormat="1" ht="24" customHeight="1">
      <c r="A18" s="115" t="s">
        <v>18</v>
      </c>
      <c r="B18" s="116">
        <f>'Abschlusszahlen Rechnung 1999'!D20</f>
        <v>11553</v>
      </c>
      <c r="C18" s="116">
        <f>'Abschlusszahlen Budgets 2000'!D20</f>
        <v>-24883</v>
      </c>
      <c r="D18" s="116">
        <f t="shared" si="0"/>
        <v>-36436</v>
      </c>
      <c r="E18" s="125">
        <f>'Abschlusszahlen Rechnung 2000'!D20</f>
        <v>25269</v>
      </c>
      <c r="F18" s="139">
        <f t="shared" si="1"/>
        <v>50152</v>
      </c>
      <c r="G18" s="61"/>
      <c r="H18" s="95"/>
      <c r="I18" s="97"/>
      <c r="J18" s="97"/>
      <c r="K18" s="97"/>
      <c r="L18" s="74"/>
      <c r="M18" s="91"/>
      <c r="N18" s="92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</row>
    <row r="19" spans="1:61" s="94" customFormat="1" ht="24" customHeight="1">
      <c r="A19" s="115" t="s">
        <v>20</v>
      </c>
      <c r="B19" s="116">
        <f>'Abschlusszahlen Rechnung 1999'!D21</f>
        <v>904</v>
      </c>
      <c r="C19" s="116">
        <f>'Abschlusszahlen Budgets 2000'!D21</f>
        <v>-59</v>
      </c>
      <c r="D19" s="116">
        <f t="shared" si="0"/>
        <v>-963</v>
      </c>
      <c r="E19" s="125">
        <f>'Abschlusszahlen Rechnung 2000'!D21</f>
        <v>14783.870500000085</v>
      </c>
      <c r="F19" s="141">
        <f t="shared" si="1"/>
        <v>14842.870500000085</v>
      </c>
      <c r="G19" s="61"/>
      <c r="H19" s="95"/>
      <c r="I19" s="97"/>
      <c r="J19" s="97"/>
      <c r="K19" s="97"/>
      <c r="L19" s="74"/>
      <c r="M19" s="91"/>
      <c r="N19" s="92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</row>
    <row r="20" spans="1:61" s="94" customFormat="1" ht="24" customHeight="1">
      <c r="A20" s="115" t="s">
        <v>21</v>
      </c>
      <c r="B20" s="116">
        <f>'Abschlusszahlen Rechnung 1999'!D22</f>
        <v>15886</v>
      </c>
      <c r="C20" s="116">
        <f>'Abschlusszahlen Budgets 2000'!D22</f>
        <v>3356</v>
      </c>
      <c r="D20" s="116">
        <f t="shared" si="0"/>
        <v>-12530</v>
      </c>
      <c r="E20" s="125">
        <f>'Abschlusszahlen Rechnung 2000'!D22</f>
        <v>13610</v>
      </c>
      <c r="F20" s="139">
        <f t="shared" si="1"/>
        <v>10254</v>
      </c>
      <c r="G20" s="61"/>
      <c r="H20" s="95"/>
      <c r="I20" s="97"/>
      <c r="J20" s="97"/>
      <c r="K20" s="97"/>
      <c r="L20" s="74"/>
      <c r="M20" s="91"/>
      <c r="N20" s="92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</row>
    <row r="21" spans="1:61" s="94" customFormat="1" ht="24" customHeight="1">
      <c r="A21" s="115" t="s">
        <v>22</v>
      </c>
      <c r="B21" s="116">
        <f>'Abschlusszahlen Rechnung 1999'!D23</f>
        <v>-6171</v>
      </c>
      <c r="C21" s="116">
        <f>'Abschlusszahlen Budgets 2000'!D23</f>
        <v>-2883</v>
      </c>
      <c r="D21" s="116">
        <f t="shared" si="0"/>
        <v>3288</v>
      </c>
      <c r="E21" s="125">
        <f>'Abschlusszahlen Rechnung 2000'!D23</f>
        <v>1049</v>
      </c>
      <c r="F21" s="141">
        <f t="shared" si="1"/>
        <v>3932</v>
      </c>
      <c r="G21" s="61"/>
      <c r="H21" s="95"/>
      <c r="I21" s="97"/>
      <c r="J21" s="97"/>
      <c r="K21" s="97"/>
      <c r="L21" s="74"/>
      <c r="M21" s="91"/>
      <c r="N21" s="92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</row>
    <row r="22" spans="1:61" s="94" customFormat="1" ht="24" customHeight="1">
      <c r="A22" s="115" t="s">
        <v>23</v>
      </c>
      <c r="B22" s="116">
        <f>'Abschlusszahlen Rechnung 1999'!D24</f>
        <v>55763.499999999476</v>
      </c>
      <c r="C22" s="116">
        <f>'Abschlusszahlen Budgets 2000'!D24</f>
        <v>-39803.499999999796</v>
      </c>
      <c r="D22" s="116">
        <f t="shared" si="0"/>
        <v>-95566.99999999927</v>
      </c>
      <c r="E22" s="125">
        <f>'Abschlusszahlen Rechnung 2000'!D24</f>
        <v>384402.7594900008</v>
      </c>
      <c r="F22" s="139">
        <f t="shared" si="1"/>
        <v>424206.25949000055</v>
      </c>
      <c r="G22" s="61"/>
      <c r="H22" s="95"/>
      <c r="I22" s="97"/>
      <c r="J22" s="97"/>
      <c r="K22" s="97"/>
      <c r="L22" s="74"/>
      <c r="M22" s="91"/>
      <c r="N22" s="92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</row>
    <row r="23" spans="1:61" s="94" customFormat="1" ht="24" customHeight="1">
      <c r="A23" s="115" t="s">
        <v>24</v>
      </c>
      <c r="B23" s="116">
        <f>'Abschlusszahlen Rechnung 1999'!D25</f>
        <v>-31433</v>
      </c>
      <c r="C23" s="116">
        <f>'Abschlusszahlen Budgets 2000'!D25</f>
        <v>-55679</v>
      </c>
      <c r="D23" s="116">
        <f t="shared" si="0"/>
        <v>-24246</v>
      </c>
      <c r="E23" s="125">
        <f>'Abschlusszahlen Rechnung 2000'!D25</f>
        <v>-1103</v>
      </c>
      <c r="F23" s="141">
        <f t="shared" si="1"/>
        <v>54576</v>
      </c>
      <c r="G23" s="61"/>
      <c r="H23" s="95"/>
      <c r="I23" s="97"/>
      <c r="J23" s="97"/>
      <c r="K23" s="97"/>
      <c r="L23" s="74"/>
      <c r="M23" s="91"/>
      <c r="N23" s="92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</row>
    <row r="24" spans="1:61" s="94" customFormat="1" ht="24" customHeight="1">
      <c r="A24" s="115" t="s">
        <v>25</v>
      </c>
      <c r="B24" s="116">
        <f>'Abschlusszahlen Rechnung 1999'!D26</f>
        <v>-21007</v>
      </c>
      <c r="C24" s="116">
        <f>'Abschlusszahlen Budgets 2000'!D26</f>
        <v>6735</v>
      </c>
      <c r="D24" s="116">
        <f t="shared" si="0"/>
        <v>27742</v>
      </c>
      <c r="E24" s="125">
        <f>'Abschlusszahlen Rechnung 2000'!D26</f>
        <v>51824.85300000012</v>
      </c>
      <c r="F24" s="139">
        <f t="shared" si="1"/>
        <v>45089.85300000012</v>
      </c>
      <c r="G24" s="61"/>
      <c r="H24" s="95"/>
      <c r="I24" s="97"/>
      <c r="J24" s="97"/>
      <c r="K24" s="97"/>
      <c r="L24" s="74"/>
      <c r="M24" s="91"/>
      <c r="N24" s="92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</row>
    <row r="25" spans="1:61" s="94" customFormat="1" ht="24" customHeight="1">
      <c r="A25" s="115" t="s">
        <v>26</v>
      </c>
      <c r="B25" s="116">
        <f>'Abschlusszahlen Rechnung 1999'!D27</f>
        <v>12981</v>
      </c>
      <c r="C25" s="116">
        <f>'Abschlusszahlen Budgets 2000'!D27</f>
        <v>4189</v>
      </c>
      <c r="D25" s="116">
        <f t="shared" si="0"/>
        <v>-8792</v>
      </c>
      <c r="E25" s="125">
        <f>'Abschlusszahlen Rechnung 2000'!D27</f>
        <v>32095</v>
      </c>
      <c r="F25" s="141">
        <f t="shared" si="1"/>
        <v>27906</v>
      </c>
      <c r="G25" s="61"/>
      <c r="H25" s="95"/>
      <c r="I25" s="97"/>
      <c r="J25" s="97"/>
      <c r="K25" s="97"/>
      <c r="L25" s="74"/>
      <c r="M25" s="91"/>
      <c r="N25" s="92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</row>
    <row r="26" spans="1:61" s="94" customFormat="1" ht="24" customHeight="1">
      <c r="A26" s="115" t="s">
        <v>27</v>
      </c>
      <c r="B26" s="116">
        <f>'Abschlusszahlen Rechnung 1999'!D28</f>
        <v>34494</v>
      </c>
      <c r="C26" s="116">
        <f>'Abschlusszahlen Budgets 2000'!D28</f>
        <v>-153685</v>
      </c>
      <c r="D26" s="116">
        <f t="shared" si="0"/>
        <v>-188179</v>
      </c>
      <c r="E26" s="125">
        <f>'Abschlusszahlen Rechnung 2000'!D28</f>
        <v>146003</v>
      </c>
      <c r="F26" s="139">
        <f t="shared" si="1"/>
        <v>299688</v>
      </c>
      <c r="G26" s="61"/>
      <c r="H26" s="95"/>
      <c r="I26" s="97"/>
      <c r="J26" s="97"/>
      <c r="K26" s="97"/>
      <c r="L26" s="74"/>
      <c r="M26" s="91"/>
      <c r="N26" s="92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</row>
    <row r="27" spans="1:61" s="94" customFormat="1" ht="24" customHeight="1">
      <c r="A27" s="115" t="s">
        <v>28</v>
      </c>
      <c r="B27" s="116">
        <f>'Abschlusszahlen Rechnung 1999'!D29</f>
        <v>-140395</v>
      </c>
      <c r="C27" s="116">
        <f>'Abschlusszahlen Budgets 2000'!D29</f>
        <v>-289004</v>
      </c>
      <c r="D27" s="116">
        <f t="shared" si="0"/>
        <v>-148609</v>
      </c>
      <c r="E27" s="124">
        <f>'Abschlusszahlen Rechnung 2000'!D29</f>
        <v>-267463.20121000044</v>
      </c>
      <c r="F27" s="141">
        <f t="shared" si="1"/>
        <v>21540.798789999564</v>
      </c>
      <c r="G27" s="61"/>
      <c r="H27" s="95"/>
      <c r="I27" s="97"/>
      <c r="J27" s="97"/>
      <c r="K27" s="97"/>
      <c r="L27" s="71"/>
      <c r="M27" s="91"/>
      <c r="N27" s="92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</row>
    <row r="28" spans="1:61" s="94" customFormat="1" ht="24" customHeight="1">
      <c r="A28" s="115" t="s">
        <v>29</v>
      </c>
      <c r="B28" s="116">
        <f>'Abschlusszahlen Rechnung 1999'!D30</f>
        <v>48203</v>
      </c>
      <c r="C28" s="116">
        <f>'Abschlusszahlen Budgets 2000'!D30</f>
        <v>-53374</v>
      </c>
      <c r="D28" s="116">
        <f t="shared" si="0"/>
        <v>-101577</v>
      </c>
      <c r="E28" s="125">
        <f>'Abschlusszahlen Rechnung 2000'!D30</f>
        <v>-33582</v>
      </c>
      <c r="F28" s="139">
        <f t="shared" si="1"/>
        <v>19792</v>
      </c>
      <c r="G28" s="61"/>
      <c r="H28" s="95"/>
      <c r="I28" s="97"/>
      <c r="J28" s="97"/>
      <c r="K28" s="97"/>
      <c r="L28" s="74"/>
      <c r="M28" s="91"/>
      <c r="N28" s="92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</row>
    <row r="29" spans="1:61" s="94" customFormat="1" ht="24" customHeight="1">
      <c r="A29" s="115" t="s">
        <v>30</v>
      </c>
      <c r="B29" s="116">
        <f>'Abschlusszahlen Rechnung 1999'!D31</f>
        <v>-29338</v>
      </c>
      <c r="C29" s="116">
        <f>'Abschlusszahlen Budgets 2000'!D31</f>
        <v>-46709</v>
      </c>
      <c r="D29" s="116">
        <f t="shared" si="0"/>
        <v>-17371</v>
      </c>
      <c r="E29" s="125">
        <f>'Abschlusszahlen Rechnung 2000'!D31</f>
        <v>-34768</v>
      </c>
      <c r="F29" s="141">
        <f t="shared" si="1"/>
        <v>11941</v>
      </c>
      <c r="G29" s="61"/>
      <c r="H29" s="95"/>
      <c r="I29" s="97"/>
      <c r="J29" s="97"/>
      <c r="K29" s="97"/>
      <c r="L29" s="74"/>
      <c r="M29" s="91"/>
      <c r="N29" s="92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</row>
    <row r="30" spans="1:61" s="94" customFormat="1" ht="24" customHeight="1">
      <c r="A30" s="115" t="s">
        <v>31</v>
      </c>
      <c r="B30" s="116">
        <f>'Abschlusszahlen Rechnung 1999'!D32</f>
        <v>154076</v>
      </c>
      <c r="C30" s="116">
        <f>'Abschlusszahlen Budgets 2000'!D32</f>
        <v>-365972</v>
      </c>
      <c r="D30" s="116">
        <f t="shared" si="0"/>
        <v>-520048</v>
      </c>
      <c r="E30" s="124">
        <f>'Abschlusszahlen Rechnung 2000'!D32</f>
        <v>251280</v>
      </c>
      <c r="F30" s="139">
        <f t="shared" si="1"/>
        <v>617252</v>
      </c>
      <c r="G30" s="61"/>
      <c r="H30" s="95"/>
      <c r="I30" s="97"/>
      <c r="J30" s="97"/>
      <c r="K30" s="97"/>
      <c r="L30" s="71"/>
      <c r="M30" s="71"/>
      <c r="N30" s="92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</row>
    <row r="31" spans="1:61" s="94" customFormat="1" ht="24" customHeight="1">
      <c r="A31" s="115" t="s">
        <v>1</v>
      </c>
      <c r="B31" s="116">
        <f>'Abschlusszahlen Rechnung 1999'!D33</f>
        <v>-2842</v>
      </c>
      <c r="C31" s="116">
        <f>'Abschlusszahlen Budgets 2000'!D33</f>
        <v>-16630</v>
      </c>
      <c r="D31" s="116">
        <f t="shared" si="0"/>
        <v>-13788</v>
      </c>
      <c r="E31" s="125">
        <f>'Abschlusszahlen Rechnung 2000'!D33</f>
        <v>16336</v>
      </c>
      <c r="F31" s="141">
        <f t="shared" si="1"/>
        <v>32966</v>
      </c>
      <c r="G31" s="61"/>
      <c r="H31" s="95"/>
      <c r="I31" s="97"/>
      <c r="J31" s="97"/>
      <c r="K31" s="97"/>
      <c r="L31" s="74"/>
      <c r="M31" s="91"/>
      <c r="N31" s="92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</row>
    <row r="32" spans="1:14" s="93" customFormat="1" ht="6" customHeight="1">
      <c r="A32" s="129"/>
      <c r="B32" s="130"/>
      <c r="C32" s="130"/>
      <c r="D32" s="130"/>
      <c r="E32" s="131"/>
      <c r="F32" s="132"/>
      <c r="G32" s="92"/>
      <c r="H32" s="95"/>
      <c r="I32" s="97"/>
      <c r="J32" s="97"/>
      <c r="K32" s="97"/>
      <c r="L32" s="74"/>
      <c r="M32" s="91"/>
      <c r="N32" s="92"/>
    </row>
    <row r="33" spans="1:14" s="93" customFormat="1" ht="26.25" customHeight="1">
      <c r="A33" s="120" t="str">
        <f>CHD!B1</f>
        <v>26 Kantone</v>
      </c>
      <c r="B33" s="121">
        <f>'Abschlusszahlen Rechnung 1999'!D35</f>
        <v>869594.5</v>
      </c>
      <c r="C33" s="121">
        <f>'Abschlusszahlen Budgets 2000'!D35</f>
        <v>-1185519.5</v>
      </c>
      <c r="D33" s="121">
        <f t="shared" si="0"/>
        <v>-2055114</v>
      </c>
      <c r="E33" s="122">
        <f>'Abschlusszahlen Rechnung 2000'!D35</f>
        <v>2207520.1823000005</v>
      </c>
      <c r="F33" s="123">
        <f t="shared" si="1"/>
        <v>3393039.6823000005</v>
      </c>
      <c r="G33" s="92"/>
      <c r="H33" s="95"/>
      <c r="I33" s="97"/>
      <c r="J33" s="97"/>
      <c r="K33" s="97"/>
      <c r="L33" s="74"/>
      <c r="M33" s="91"/>
      <c r="N33" s="92"/>
    </row>
    <row r="34" spans="1:14" s="93" customFormat="1" ht="20.25" customHeight="1" thickBot="1">
      <c r="A34" s="128" t="s">
        <v>35</v>
      </c>
      <c r="B34" s="118"/>
      <c r="C34" s="118"/>
      <c r="D34" s="127" t="s">
        <v>36</v>
      </c>
      <c r="E34" s="126"/>
      <c r="F34" s="119"/>
      <c r="G34" s="92"/>
      <c r="H34" s="106"/>
      <c r="I34" s="90"/>
      <c r="J34" s="90"/>
      <c r="K34" s="90"/>
      <c r="L34" s="90"/>
      <c r="M34" s="91"/>
      <c r="N34" s="92"/>
    </row>
    <row r="35" spans="2:13" ht="15.75" thickTop="1">
      <c r="B35" s="101"/>
      <c r="C35" s="101"/>
      <c r="D35" s="101"/>
      <c r="E35" s="107"/>
      <c r="F35" s="101"/>
      <c r="I35" s="90"/>
      <c r="J35" s="90"/>
      <c r="K35" s="90"/>
      <c r="L35" s="90"/>
      <c r="M35" s="90"/>
    </row>
    <row r="36" spans="1:13" ht="12.75">
      <c r="A36" s="194"/>
      <c r="B36" s="102"/>
      <c r="C36" s="102"/>
      <c r="D36" s="102"/>
      <c r="E36" s="72"/>
      <c r="F36" s="102"/>
      <c r="I36" s="52"/>
      <c r="J36" s="52"/>
      <c r="K36" s="52"/>
      <c r="L36" s="52"/>
      <c r="M36" s="52"/>
    </row>
    <row r="37" spans="1:8" ht="12.75">
      <c r="A37" s="195"/>
      <c r="B37" s="102"/>
      <c r="C37" s="102"/>
      <c r="D37" s="102"/>
      <c r="E37" s="72"/>
      <c r="F37" s="102"/>
      <c r="H37" s="109"/>
    </row>
    <row r="38" spans="2:6" ht="12.75">
      <c r="B38" s="102"/>
      <c r="C38" s="102"/>
      <c r="D38" s="102"/>
      <c r="E38" s="72"/>
      <c r="F38" s="102"/>
    </row>
    <row r="39" spans="2:6" ht="12.75">
      <c r="B39" s="102"/>
      <c r="C39" s="102"/>
      <c r="D39" s="102"/>
      <c r="E39" s="72"/>
      <c r="F39" s="102"/>
    </row>
    <row r="40" spans="2:6" ht="12.75">
      <c r="B40" s="102"/>
      <c r="C40" s="102"/>
      <c r="D40" s="102"/>
      <c r="E40" s="72"/>
      <c r="F40" s="102"/>
    </row>
    <row r="41" spans="1:6" ht="12.75">
      <c r="A41" s="103"/>
      <c r="B41" s="102"/>
      <c r="C41" s="102"/>
      <c r="D41" s="102"/>
      <c r="E41" s="72"/>
      <c r="F41" s="102"/>
    </row>
    <row r="42" spans="1:6" ht="12.75">
      <c r="A42" s="103"/>
      <c r="B42" s="102"/>
      <c r="C42" s="102"/>
      <c r="D42" s="102"/>
      <c r="E42" s="72"/>
      <c r="F42" s="102"/>
    </row>
    <row r="43" spans="2:6" ht="12.75">
      <c r="B43" s="102"/>
      <c r="C43" s="102"/>
      <c r="D43" s="102"/>
      <c r="E43" s="72"/>
      <c r="F43" s="102"/>
    </row>
    <row r="44" spans="1:6" ht="12.75">
      <c r="A44" s="103"/>
      <c r="B44" s="102"/>
      <c r="C44" s="102"/>
      <c r="D44" s="102"/>
      <c r="E44" s="72"/>
      <c r="F44" s="102"/>
    </row>
    <row r="45" spans="2:8" ht="12.75">
      <c r="B45" s="102"/>
      <c r="C45" s="102"/>
      <c r="D45" s="102"/>
      <c r="E45" s="72"/>
      <c r="F45" s="102"/>
      <c r="H45" s="109"/>
    </row>
    <row r="46" spans="2:8" ht="12.75">
      <c r="B46" s="102"/>
      <c r="C46" s="102"/>
      <c r="D46" s="102"/>
      <c r="E46" s="72"/>
      <c r="F46" s="102"/>
      <c r="H46" s="109"/>
    </row>
    <row r="47" spans="2:8" ht="12.75">
      <c r="B47" s="102"/>
      <c r="C47" s="102"/>
      <c r="D47" s="102"/>
      <c r="E47" s="72"/>
      <c r="F47" s="102"/>
      <c r="H47" s="109"/>
    </row>
    <row r="48" spans="2:6" ht="12.75">
      <c r="B48" s="102"/>
      <c r="C48" s="102"/>
      <c r="D48" s="102"/>
      <c r="E48" s="72"/>
      <c r="F48" s="102"/>
    </row>
    <row r="49" spans="2:6" ht="12.75">
      <c r="B49" s="102"/>
      <c r="C49" s="102"/>
      <c r="D49" s="102"/>
      <c r="E49" s="72"/>
      <c r="F49" s="102"/>
    </row>
    <row r="50" spans="1:6" ht="12.75">
      <c r="A50" s="103"/>
      <c r="B50" s="102"/>
      <c r="C50" s="102"/>
      <c r="D50" s="102"/>
      <c r="E50" s="72"/>
      <c r="F50" s="102"/>
    </row>
    <row r="51" spans="1:6" ht="12.75">
      <c r="A51" s="103"/>
      <c r="B51" s="102"/>
      <c r="C51" s="102"/>
      <c r="D51" s="102"/>
      <c r="E51" s="72"/>
      <c r="F51" s="102"/>
    </row>
    <row r="52" spans="1:6" ht="12.75">
      <c r="A52" s="103"/>
      <c r="B52" s="102"/>
      <c r="C52" s="102"/>
      <c r="D52" s="102"/>
      <c r="E52" s="72"/>
      <c r="F52" s="102"/>
    </row>
    <row r="53" spans="2:6" ht="12.75">
      <c r="B53" s="102"/>
      <c r="C53" s="102"/>
      <c r="D53" s="102"/>
      <c r="E53" s="72"/>
      <c r="F53" s="102"/>
    </row>
    <row r="54" spans="2:6" ht="12.75">
      <c r="B54" s="102"/>
      <c r="C54" s="102"/>
      <c r="D54" s="102"/>
      <c r="E54" s="72"/>
      <c r="F54" s="102"/>
    </row>
    <row r="55" spans="2:6" ht="12.75">
      <c r="B55" s="102"/>
      <c r="C55" s="102"/>
      <c r="D55" s="102"/>
      <c r="E55" s="72"/>
      <c r="F55" s="102"/>
    </row>
    <row r="56" spans="2:6" ht="12.75">
      <c r="B56" s="102"/>
      <c r="C56" s="102"/>
      <c r="D56" s="102"/>
      <c r="E56" s="72"/>
      <c r="F56" s="102"/>
    </row>
    <row r="57" spans="2:6" ht="12.75">
      <c r="B57" s="102"/>
      <c r="C57" s="102"/>
      <c r="D57" s="102"/>
      <c r="E57" s="72"/>
      <c r="F57" s="102"/>
    </row>
    <row r="58" spans="2:6" ht="12.75">
      <c r="B58" s="102"/>
      <c r="C58" s="102"/>
      <c r="D58" s="102"/>
      <c r="E58" s="72"/>
      <c r="F58" s="102"/>
    </row>
    <row r="59" spans="2:6" ht="12.75">
      <c r="B59" s="102"/>
      <c r="C59" s="102"/>
      <c r="D59" s="102"/>
      <c r="E59" s="72"/>
      <c r="F59" s="102"/>
    </row>
    <row r="60" spans="2:6" ht="12.75">
      <c r="B60" s="102"/>
      <c r="C60" s="102"/>
      <c r="D60" s="102"/>
      <c r="E60" s="72"/>
      <c r="F60" s="102"/>
    </row>
    <row r="61" spans="2:6" ht="12.75">
      <c r="B61" s="102"/>
      <c r="C61" s="102"/>
      <c r="D61" s="102"/>
      <c r="E61" s="72"/>
      <c r="F61" s="102"/>
    </row>
    <row r="62" spans="2:6" ht="12.75">
      <c r="B62" s="102"/>
      <c r="C62" s="102"/>
      <c r="D62" s="102"/>
      <c r="E62" s="72"/>
      <c r="F62" s="102"/>
    </row>
    <row r="63" spans="1:6" ht="12.75">
      <c r="A63" s="103"/>
      <c r="B63" s="102"/>
      <c r="C63" s="102"/>
      <c r="D63" s="102"/>
      <c r="E63" s="72"/>
      <c r="F63" s="102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BI57"/>
  <sheetViews>
    <sheetView zoomScalePageLayoutView="0" workbookViewId="0" topLeftCell="A16">
      <selection activeCell="L43" sqref="L43"/>
    </sheetView>
  </sheetViews>
  <sheetFormatPr defaultColWidth="11.421875" defaultRowHeight="12.75"/>
  <cols>
    <col min="1" max="1" width="19.7109375" style="100" customWidth="1"/>
    <col min="2" max="3" width="15.28125" style="104" customWidth="1"/>
    <col min="4" max="4" width="15.421875" style="104" customWidth="1"/>
    <col min="5" max="5" width="15.28125" style="104" customWidth="1"/>
    <col min="6" max="6" width="15.28125" style="114" customWidth="1"/>
    <col min="7" max="7" width="11.421875" style="78" customWidth="1"/>
    <col min="8" max="8" width="25.7109375" style="86" customWidth="1"/>
    <col min="9" max="9" width="14.8515625" style="86" customWidth="1"/>
    <col min="10" max="10" width="16.7109375" style="86" customWidth="1"/>
    <col min="11" max="11" width="18.7109375" style="86" customWidth="1"/>
    <col min="12" max="12" width="13.7109375" style="86" customWidth="1"/>
    <col min="13" max="13" width="13.7109375" style="86" hidden="1" customWidth="1"/>
    <col min="14" max="14" width="13.421875" style="86" customWidth="1"/>
    <col min="15" max="61" width="11.421875" style="58" customWidth="1"/>
  </cols>
  <sheetData>
    <row r="1" spans="1:61" s="84" customFormat="1" ht="37.5" customHeight="1" thickBot="1">
      <c r="A1" s="260" t="s">
        <v>42</v>
      </c>
      <c r="B1" s="262"/>
      <c r="C1" s="263"/>
      <c r="D1" s="263"/>
      <c r="E1" s="263"/>
      <c r="F1" s="263"/>
      <c r="G1" s="81"/>
      <c r="H1" s="82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</row>
    <row r="2" spans="1:13" ht="15" customHeight="1" thickTop="1">
      <c r="A2" s="197" t="s">
        <v>4</v>
      </c>
      <c r="B2" s="85" t="s">
        <v>50</v>
      </c>
      <c r="C2" s="85" t="s">
        <v>48</v>
      </c>
      <c r="D2" s="85" t="s">
        <v>169</v>
      </c>
      <c r="E2" s="85" t="s">
        <v>50</v>
      </c>
      <c r="F2" s="164" t="s">
        <v>169</v>
      </c>
      <c r="H2" s="46"/>
      <c r="I2" s="46"/>
      <c r="J2" s="46"/>
      <c r="K2" s="46"/>
      <c r="L2" s="46"/>
      <c r="M2" s="46"/>
    </row>
    <row r="3" spans="1:13" ht="15">
      <c r="A3" s="87" t="s">
        <v>3</v>
      </c>
      <c r="B3" s="135" t="s">
        <v>148</v>
      </c>
      <c r="C3" s="135" t="s">
        <v>110</v>
      </c>
      <c r="D3" s="157" t="s">
        <v>170</v>
      </c>
      <c r="E3" s="135" t="s">
        <v>148</v>
      </c>
      <c r="F3" s="89" t="s">
        <v>171</v>
      </c>
      <c r="H3" s="46"/>
      <c r="I3" s="46"/>
      <c r="J3" s="46"/>
      <c r="K3" s="46"/>
      <c r="L3" s="46"/>
      <c r="M3" s="46"/>
    </row>
    <row r="4" spans="1:13" ht="12.75">
      <c r="A4" s="203">
        <v>0</v>
      </c>
      <c r="B4" s="161">
        <v>1999</v>
      </c>
      <c r="C4" s="161">
        <v>2000</v>
      </c>
      <c r="D4" s="208">
        <v>0</v>
      </c>
      <c r="E4" s="161">
        <v>2000</v>
      </c>
      <c r="F4" s="211">
        <v>0</v>
      </c>
      <c r="H4" s="46"/>
      <c r="I4" s="46"/>
      <c r="J4" s="46"/>
      <c r="K4" s="46"/>
      <c r="L4" s="46"/>
      <c r="M4" s="46"/>
    </row>
    <row r="5" spans="1:61" s="94" customFormat="1" ht="27" customHeight="1">
      <c r="A5" s="202" t="s">
        <v>43</v>
      </c>
      <c r="B5" s="209">
        <v>0</v>
      </c>
      <c r="C5" s="210">
        <v>0</v>
      </c>
      <c r="D5" s="206">
        <v>0</v>
      </c>
      <c r="E5" s="170" t="s">
        <v>158</v>
      </c>
      <c r="F5" s="212">
        <v>0</v>
      </c>
      <c r="G5" s="61"/>
      <c r="H5" s="90"/>
      <c r="I5" s="46"/>
      <c r="J5" s="90"/>
      <c r="K5" s="90"/>
      <c r="L5" s="90"/>
      <c r="M5" s="91"/>
      <c r="N5" s="92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</row>
    <row r="6" spans="1:61" s="94" customFormat="1" ht="24" customHeight="1">
      <c r="A6" s="147" t="s">
        <v>0</v>
      </c>
      <c r="B6" s="142">
        <v>2.1022552724144816</v>
      </c>
      <c r="C6" s="142">
        <v>1.3978970639409922</v>
      </c>
      <c r="D6" s="142">
        <v>-0.7043582084734894</v>
      </c>
      <c r="E6" s="142">
        <v>3.52243295179213</v>
      </c>
      <c r="F6" s="146">
        <v>2.1245358878511373</v>
      </c>
      <c r="G6" s="61"/>
      <c r="H6" s="90"/>
      <c r="I6" s="97"/>
      <c r="J6" s="97"/>
      <c r="K6" s="97"/>
      <c r="L6" s="74"/>
      <c r="M6" s="91"/>
      <c r="N6" s="92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</row>
    <row r="7" spans="1:61" s="94" customFormat="1" ht="24" customHeight="1">
      <c r="A7" s="115" t="s">
        <v>5</v>
      </c>
      <c r="B7" s="143">
        <f>'Abschlusszahlen Rechnung 1999'!E9</f>
        <v>1.1658985182632666</v>
      </c>
      <c r="C7" s="143">
        <f>'Abschlusszahlen Budgets 2000'!E9</f>
        <v>0.5353481171090441</v>
      </c>
      <c r="D7" s="143">
        <f aca="true" t="shared" si="0" ref="D7:D31">C7-B7</f>
        <v>-0.6305504011542226</v>
      </c>
      <c r="E7" s="144">
        <f>'Abschlusszahlen Rechnung 2000'!E9</f>
        <v>1.983053231860885</v>
      </c>
      <c r="F7" s="149">
        <f aca="true" t="shared" si="1" ref="F7:F33">E7-C7</f>
        <v>1.447705114751841</v>
      </c>
      <c r="G7" s="61"/>
      <c r="H7" s="90"/>
      <c r="I7" s="97"/>
      <c r="J7" s="97"/>
      <c r="K7" s="97"/>
      <c r="L7" s="71"/>
      <c r="M7" s="91"/>
      <c r="N7" s="92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</row>
    <row r="8" spans="1:61" s="94" customFormat="1" ht="24" customHeight="1">
      <c r="A8" s="115" t="s">
        <v>6</v>
      </c>
      <c r="B8" s="143">
        <f>'Abschlusszahlen Rechnung 1999'!E10</f>
        <v>1.4189994760040687</v>
      </c>
      <c r="C8" s="143">
        <f>'Abschlusszahlen Budgets 2000'!E10</f>
        <v>0.9242798935443605</v>
      </c>
      <c r="D8" s="143">
        <f t="shared" si="0"/>
        <v>-0.49471958245970826</v>
      </c>
      <c r="E8" s="143">
        <f>'Abschlusszahlen Rechnung 2000'!E10</f>
        <v>6.059922918536508</v>
      </c>
      <c r="F8" s="146">
        <f t="shared" si="1"/>
        <v>5.135643024992148</v>
      </c>
      <c r="G8" s="61"/>
      <c r="H8" s="90"/>
      <c r="I8" s="97"/>
      <c r="J8" s="97"/>
      <c r="K8" s="97"/>
      <c r="L8" s="74"/>
      <c r="M8" s="91"/>
      <c r="N8" s="92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</row>
    <row r="9" spans="1:61" s="94" customFormat="1" ht="24" customHeight="1">
      <c r="A9" s="115" t="s">
        <v>7</v>
      </c>
      <c r="B9" s="143">
        <f>'Abschlusszahlen Rechnung 1999'!E11</f>
        <v>0.3699529313822804</v>
      </c>
      <c r="C9" s="143">
        <f>'Abschlusszahlen Budgets 2000'!E11</f>
        <v>0.18378264235940028</v>
      </c>
      <c r="D9" s="143">
        <f t="shared" si="0"/>
        <v>-0.18617028902288013</v>
      </c>
      <c r="E9" s="143">
        <f>'Abschlusszahlen Rechnung 2000'!E11</f>
        <v>0.5511035653650255</v>
      </c>
      <c r="F9" s="149">
        <f t="shared" si="1"/>
        <v>0.3673209230056252</v>
      </c>
      <c r="G9" s="61"/>
      <c r="H9" s="90"/>
      <c r="I9" s="97"/>
      <c r="J9" s="97"/>
      <c r="K9" s="97"/>
      <c r="L9" s="74"/>
      <c r="M9" s="91"/>
      <c r="N9" s="92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</row>
    <row r="10" spans="1:61" s="94" customFormat="1" ht="24" customHeight="1">
      <c r="A10" s="115" t="s">
        <v>8</v>
      </c>
      <c r="B10" s="143">
        <f>'Abschlusszahlen Rechnung 1999'!E12</f>
        <v>4.1784435195044045</v>
      </c>
      <c r="C10" s="143">
        <f>'Abschlusszahlen Budgets 2000'!E12</f>
        <v>0.946392814234224</v>
      </c>
      <c r="D10" s="144">
        <f t="shared" si="0"/>
        <v>-3.2320507052701806</v>
      </c>
      <c r="E10" s="143">
        <f>'Abschlusszahlen Rechnung 2000'!E12</f>
        <v>3.232988724251973</v>
      </c>
      <c r="F10" s="159">
        <f t="shared" si="1"/>
        <v>2.286595910017749</v>
      </c>
      <c r="G10" s="61"/>
      <c r="H10" s="90"/>
      <c r="I10" s="97"/>
      <c r="J10" s="97"/>
      <c r="K10" s="97"/>
      <c r="L10" s="74"/>
      <c r="M10" s="91"/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</row>
    <row r="11" spans="1:61" s="94" customFormat="1" ht="24" customHeight="1">
      <c r="A11" s="115" t="s">
        <v>9</v>
      </c>
      <c r="B11" s="143">
        <f>'Abschlusszahlen Rechnung 1999'!E13</f>
        <v>0.9397140418267179</v>
      </c>
      <c r="C11" s="143">
        <f>'Abschlusszahlen Budgets 2000'!E13</f>
        <v>0.7468205369759774</v>
      </c>
      <c r="D11" s="143">
        <f t="shared" si="0"/>
        <v>-0.19289350485074053</v>
      </c>
      <c r="E11" s="143">
        <f>'Abschlusszahlen Rechnung 2000'!E13</f>
        <v>2.4827144686299616</v>
      </c>
      <c r="F11" s="149">
        <f t="shared" si="1"/>
        <v>1.735893931653984</v>
      </c>
      <c r="G11" s="61"/>
      <c r="H11" s="90"/>
      <c r="I11" s="97"/>
      <c r="J11" s="97"/>
      <c r="K11" s="97"/>
      <c r="L11" s="74"/>
      <c r="M11" s="91"/>
      <c r="N11" s="92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</row>
    <row r="12" spans="1:61" s="94" customFormat="1" ht="24" customHeight="1">
      <c r="A12" s="115" t="s">
        <v>10</v>
      </c>
      <c r="B12" s="143">
        <f>'Abschlusszahlen Rechnung 1999'!E14</f>
        <v>1.2009058557101262</v>
      </c>
      <c r="C12" s="143">
        <f>'Abschlusszahlen Budgets 2000'!E14</f>
        <v>0.5623554628010604</v>
      </c>
      <c r="D12" s="143">
        <f t="shared" si="0"/>
        <v>-0.6385503929090658</v>
      </c>
      <c r="E12" s="143">
        <f>'Abschlusszahlen Rechnung 2000'!E14</f>
        <v>1.3410202655485675</v>
      </c>
      <c r="F12" s="146">
        <f t="shared" si="1"/>
        <v>0.778664802747507</v>
      </c>
      <c r="G12" s="61"/>
      <c r="H12" s="90"/>
      <c r="I12" s="97"/>
      <c r="J12" s="97"/>
      <c r="K12" s="97"/>
      <c r="L12" s="74"/>
      <c r="M12" s="91"/>
      <c r="N12" s="92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</row>
    <row r="13" spans="1:61" s="94" customFormat="1" ht="24" customHeight="1">
      <c r="A13" s="115" t="s">
        <v>11</v>
      </c>
      <c r="B13" s="143">
        <f>'Abschlusszahlen Rechnung 1999'!E15</f>
        <v>1.0272001609873893</v>
      </c>
      <c r="C13" s="143">
        <f>'Abschlusszahlen Budgets 2000'!E15</f>
        <v>0.7012692012833982</v>
      </c>
      <c r="D13" s="144">
        <f t="shared" si="0"/>
        <v>-0.3259309597039911</v>
      </c>
      <c r="E13" s="143">
        <f>'Abschlusszahlen Rechnung 2000'!E15</f>
        <v>1.0622945571557756</v>
      </c>
      <c r="F13" s="159">
        <f t="shared" si="1"/>
        <v>0.3610253558723774</v>
      </c>
      <c r="G13" s="61"/>
      <c r="H13" s="90"/>
      <c r="I13" s="97"/>
      <c r="J13" s="97"/>
      <c r="K13" s="97"/>
      <c r="L13" s="74"/>
      <c r="M13" s="91"/>
      <c r="N13" s="92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</row>
    <row r="14" spans="1:61" s="94" customFormat="1" ht="24" customHeight="1">
      <c r="A14" s="115" t="s">
        <v>12</v>
      </c>
      <c r="B14" s="143">
        <f>'Abschlusszahlen Rechnung 1999'!E16</f>
        <v>0.5605554612177128</v>
      </c>
      <c r="C14" s="143">
        <f>'Abschlusszahlen Budgets 2000'!E16</f>
        <v>0.72255291005291</v>
      </c>
      <c r="D14" s="143">
        <f t="shared" si="0"/>
        <v>0.16199744883519718</v>
      </c>
      <c r="E14" s="143">
        <f>'Abschlusszahlen Rechnung 2000'!E16</f>
        <v>1.2748560681110106</v>
      </c>
      <c r="F14" s="146">
        <f t="shared" si="1"/>
        <v>0.5523031580581006</v>
      </c>
      <c r="G14" s="61"/>
      <c r="H14" s="90"/>
      <c r="I14" s="97"/>
      <c r="J14" s="97"/>
      <c r="K14" s="97"/>
      <c r="L14" s="74"/>
      <c r="M14" s="91"/>
      <c r="N14" s="92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</row>
    <row r="15" spans="1:61" s="94" customFormat="1" ht="24" customHeight="1">
      <c r="A15" s="115" t="s">
        <v>13</v>
      </c>
      <c r="B15" s="143">
        <f>'Abschlusszahlen Rechnung 1999'!E17</f>
        <v>0.8108353688324377</v>
      </c>
      <c r="C15" s="143">
        <f>'Abschlusszahlen Budgets 2000'!E17</f>
        <v>0.5626942305093906</v>
      </c>
      <c r="D15" s="143">
        <f t="shared" si="0"/>
        <v>-0.24814113832304707</v>
      </c>
      <c r="E15" s="143">
        <f>'Abschlusszahlen Rechnung 2000'!E17</f>
        <v>1.068318033533116</v>
      </c>
      <c r="F15" s="149">
        <f t="shared" si="1"/>
        <v>0.5056238030237253</v>
      </c>
      <c r="G15" s="61"/>
      <c r="H15" s="90"/>
      <c r="I15" s="97"/>
      <c r="J15" s="97"/>
      <c r="K15" s="97"/>
      <c r="L15" s="74"/>
      <c r="M15" s="91"/>
      <c r="N15" s="92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</row>
    <row r="16" spans="1:61" s="94" customFormat="1" ht="24" customHeight="1">
      <c r="A16" s="115" t="s">
        <v>14</v>
      </c>
      <c r="B16" s="143">
        <f>'Abschlusszahlen Rechnung 1999'!E18</f>
        <v>0.8452130154804043</v>
      </c>
      <c r="C16" s="143">
        <f>'Abschlusszahlen Budgets 2000'!E18</f>
        <v>0.4373207946477335</v>
      </c>
      <c r="D16" s="143">
        <f t="shared" si="0"/>
        <v>-0.4078922208326708</v>
      </c>
      <c r="E16" s="144">
        <f>'Abschlusszahlen Rechnung 2000'!E18</f>
        <v>1.023024262456126</v>
      </c>
      <c r="F16" s="146">
        <f t="shared" si="1"/>
        <v>0.5857034678083926</v>
      </c>
      <c r="G16" s="61"/>
      <c r="H16" s="90"/>
      <c r="I16" s="97"/>
      <c r="J16" s="97"/>
      <c r="K16" s="97"/>
      <c r="L16" s="71"/>
      <c r="M16" s="91"/>
      <c r="N16" s="92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</row>
    <row r="17" spans="1:61" s="94" customFormat="1" ht="24" customHeight="1">
      <c r="A17" s="115" t="s">
        <v>17</v>
      </c>
      <c r="B17" s="143">
        <f>'Abschlusszahlen Rechnung 1999'!E19</f>
        <v>1.0971046593203255</v>
      </c>
      <c r="C17" s="143">
        <f>'Abschlusszahlen Budgets 2000'!E19</f>
        <v>0.8572840043328303</v>
      </c>
      <c r="D17" s="143">
        <f t="shared" si="0"/>
        <v>-0.23982065498749527</v>
      </c>
      <c r="E17" s="144">
        <f>'Abschlusszahlen Rechnung 2000'!E19</f>
        <v>1.564738868995338</v>
      </c>
      <c r="F17" s="149">
        <f t="shared" si="1"/>
        <v>0.7074548646625078</v>
      </c>
      <c r="G17" s="61"/>
      <c r="H17" s="90"/>
      <c r="I17" s="97"/>
      <c r="J17" s="97"/>
      <c r="K17" s="97"/>
      <c r="L17" s="71"/>
      <c r="M17" s="91"/>
      <c r="N17" s="92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</row>
    <row r="18" spans="1:61" s="94" customFormat="1" ht="24" customHeight="1">
      <c r="A18" s="115" t="s">
        <v>18</v>
      </c>
      <c r="B18" s="143">
        <f>'Abschlusszahlen Rechnung 1999'!E20</f>
        <v>1.0862479563422445</v>
      </c>
      <c r="C18" s="143">
        <f>'Abschlusszahlen Budgets 2000'!E20</f>
        <v>0.8004490957937367</v>
      </c>
      <c r="D18" s="143">
        <f t="shared" si="0"/>
        <v>-0.2857988605485078</v>
      </c>
      <c r="E18" s="143">
        <f>'Abschlusszahlen Rechnung 2000'!E20</f>
        <v>1.2339592244875284</v>
      </c>
      <c r="F18" s="146">
        <f t="shared" si="1"/>
        <v>0.4335101286937917</v>
      </c>
      <c r="G18" s="61"/>
      <c r="H18" s="90"/>
      <c r="I18" s="97"/>
      <c r="J18" s="97"/>
      <c r="K18" s="97"/>
      <c r="L18" s="74"/>
      <c r="M18" s="91"/>
      <c r="N18" s="92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</row>
    <row r="19" spans="1:61" s="94" customFormat="1" ht="24" customHeight="1">
      <c r="A19" s="115" t="s">
        <v>20</v>
      </c>
      <c r="B19" s="143">
        <f>'Abschlusszahlen Rechnung 1999'!E21</f>
        <v>1.0607241217169343</v>
      </c>
      <c r="C19" s="143">
        <f>'Abschlusszahlen Budgets 2000'!E21</f>
        <v>0.9955548858585097</v>
      </c>
      <c r="D19" s="143">
        <f t="shared" si="0"/>
        <v>-0.0651692358584246</v>
      </c>
      <c r="E19" s="143">
        <f>'Abschlusszahlen Rechnung 2000'!E21</f>
        <v>7.851059992320801</v>
      </c>
      <c r="F19" s="149">
        <f t="shared" si="1"/>
        <v>6.855505106462291</v>
      </c>
      <c r="G19" s="61"/>
      <c r="H19" s="90"/>
      <c r="I19" s="97"/>
      <c r="J19" s="97"/>
      <c r="K19" s="97"/>
      <c r="L19" s="74"/>
      <c r="M19" s="91"/>
      <c r="N19" s="92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</row>
    <row r="20" spans="1:61" s="94" customFormat="1" ht="24" customHeight="1">
      <c r="A20" s="115" t="s">
        <v>21</v>
      </c>
      <c r="B20" s="143">
        <f>'Abschlusszahlen Rechnung 1999'!E22</f>
        <v>1.61611852311511</v>
      </c>
      <c r="C20" s="143">
        <f>'Abschlusszahlen Budgets 2000'!E22</f>
        <v>1.1214226274467238</v>
      </c>
      <c r="D20" s="251">
        <f t="shared" si="0"/>
        <v>-0.49469589566838623</v>
      </c>
      <c r="E20" s="143">
        <f>'Abschlusszahlen Rechnung 2000'!E22</f>
        <v>1.5875242823224693</v>
      </c>
      <c r="F20" s="146">
        <f t="shared" si="1"/>
        <v>0.4661016548757455</v>
      </c>
      <c r="G20" s="61"/>
      <c r="H20" s="90"/>
      <c r="I20" s="97"/>
      <c r="J20" s="97"/>
      <c r="K20" s="97"/>
      <c r="L20" s="74"/>
      <c r="M20" s="91"/>
      <c r="N20" s="92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</row>
    <row r="21" spans="1:61" s="94" customFormat="1" ht="24" customHeight="1">
      <c r="A21" s="115" t="s">
        <v>22</v>
      </c>
      <c r="B21" s="143">
        <f>'Abschlusszahlen Rechnung 1999'!E23</f>
        <v>0.3961839530332681</v>
      </c>
      <c r="C21" s="143">
        <f>'Abschlusszahlen Budgets 2000'!E23</f>
        <v>0.39698807780798995</v>
      </c>
      <c r="D21" s="144">
        <f t="shared" si="0"/>
        <v>0.0008041247747218594</v>
      </c>
      <c r="E21" s="143">
        <f>'Abschlusszahlen Rechnung 2000'!E23</f>
        <v>1.1522938443670152</v>
      </c>
      <c r="F21" s="159">
        <f t="shared" si="1"/>
        <v>0.7553057665590253</v>
      </c>
      <c r="G21" s="61"/>
      <c r="H21" s="90"/>
      <c r="I21" s="97"/>
      <c r="J21" s="97"/>
      <c r="K21" s="97"/>
      <c r="L21" s="74"/>
      <c r="M21" s="91"/>
      <c r="N21" s="92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</row>
    <row r="22" spans="1:61" s="94" customFormat="1" ht="24" customHeight="1">
      <c r="A22" s="115" t="s">
        <v>23</v>
      </c>
      <c r="B22" s="143">
        <f>'Abschlusszahlen Rechnung 1999'!E24</f>
        <v>1.4516148103514976</v>
      </c>
      <c r="C22" s="143">
        <f>'Abschlusszahlen Budgets 2000'!E24</f>
        <v>0.5835574043887956</v>
      </c>
      <c r="D22" s="143">
        <f t="shared" si="0"/>
        <v>-0.8680574059627021</v>
      </c>
      <c r="E22" s="251" t="s">
        <v>32</v>
      </c>
      <c r="F22" s="146" t="s">
        <v>32</v>
      </c>
      <c r="G22" s="61"/>
      <c r="H22" s="90"/>
      <c r="I22" s="97"/>
      <c r="J22" s="97"/>
      <c r="K22" s="97"/>
      <c r="L22" s="74"/>
      <c r="M22" s="91"/>
      <c r="N22" s="92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</row>
    <row r="23" spans="1:61" s="94" customFormat="1" ht="24" customHeight="1">
      <c r="A23" s="115" t="s">
        <v>24</v>
      </c>
      <c r="B23" s="143">
        <f>'Abschlusszahlen Rechnung 1999'!E25</f>
        <v>0.8017520844633375</v>
      </c>
      <c r="C23" s="143">
        <f>'Abschlusszahlen Budgets 2000'!E25</f>
        <v>0.6462017474185862</v>
      </c>
      <c r="D23" s="143">
        <f t="shared" si="0"/>
        <v>-0.1555503370447513</v>
      </c>
      <c r="E23" s="143">
        <f>'Abschlusszahlen Rechnung 2000'!E25</f>
        <v>0.9920137858130661</v>
      </c>
      <c r="F23" s="149">
        <f t="shared" si="1"/>
        <v>0.34581203839447994</v>
      </c>
      <c r="G23" s="61"/>
      <c r="H23" s="90"/>
      <c r="I23" s="97"/>
      <c r="J23" s="97"/>
      <c r="K23" s="97"/>
      <c r="L23" s="74"/>
      <c r="M23" s="91"/>
      <c r="N23" s="92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</row>
    <row r="24" spans="1:61" s="94" customFormat="1" ht="24" customHeight="1">
      <c r="A24" s="115" t="s">
        <v>25</v>
      </c>
      <c r="B24" s="143">
        <f>'Abschlusszahlen Rechnung 1999'!E26</f>
        <v>0.8698241352386382</v>
      </c>
      <c r="C24" s="143">
        <f>'Abschlusszahlen Budgets 2000'!E26</f>
        <v>1.038518950637407</v>
      </c>
      <c r="D24" s="143">
        <f t="shared" si="0"/>
        <v>0.16869481539876885</v>
      </c>
      <c r="E24" s="143">
        <f>'Abschlusszahlen Rechnung 2000'!E26</f>
        <v>1.2913854788819659</v>
      </c>
      <c r="F24" s="146">
        <f t="shared" si="1"/>
        <v>0.2528665282445588</v>
      </c>
      <c r="G24" s="61"/>
      <c r="H24" s="90"/>
      <c r="I24" s="97"/>
      <c r="J24" s="97"/>
      <c r="K24" s="97"/>
      <c r="L24" s="74"/>
      <c r="M24" s="91"/>
      <c r="N24" s="92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</row>
    <row r="25" spans="1:61" s="94" customFormat="1" ht="24" customHeight="1">
      <c r="A25" s="115" t="s">
        <v>26</v>
      </c>
      <c r="B25" s="143">
        <f>'Abschlusszahlen Rechnung 1999'!E27</f>
        <v>1.1679475236764478</v>
      </c>
      <c r="C25" s="143">
        <f>'Abschlusszahlen Budgets 2000'!E27</f>
        <v>1.0657613814756672</v>
      </c>
      <c r="D25" s="143">
        <f t="shared" si="0"/>
        <v>-0.1021861422007806</v>
      </c>
      <c r="E25" s="143">
        <f>'Abschlusszahlen Rechnung 2000'!E27</f>
        <v>1.5109123036024132</v>
      </c>
      <c r="F25" s="149">
        <f t="shared" si="1"/>
        <v>0.445150922126746</v>
      </c>
      <c r="G25" s="61"/>
      <c r="H25" s="90"/>
      <c r="I25" s="97"/>
      <c r="J25" s="97"/>
      <c r="K25" s="97"/>
      <c r="L25" s="74"/>
      <c r="M25" s="91"/>
      <c r="N25" s="92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</row>
    <row r="26" spans="1:61" s="94" customFormat="1" ht="24" customHeight="1">
      <c r="A26" s="115" t="s">
        <v>27</v>
      </c>
      <c r="B26" s="143">
        <f>'Abschlusszahlen Rechnung 1999'!E28</f>
        <v>1.1589841679533566</v>
      </c>
      <c r="C26" s="143">
        <f>'Abschlusszahlen Budgets 2000'!E28</f>
        <v>0.26620989304812837</v>
      </c>
      <c r="D26" s="144">
        <f t="shared" si="0"/>
        <v>-0.8927742749052282</v>
      </c>
      <c r="E26" s="143">
        <f>'Abschlusszahlen Rechnung 2000'!E28</f>
        <v>2.091235911387485</v>
      </c>
      <c r="F26" s="158">
        <f t="shared" si="1"/>
        <v>1.825026018339357</v>
      </c>
      <c r="G26" s="61"/>
      <c r="H26" s="90"/>
      <c r="I26" s="97"/>
      <c r="J26" s="97"/>
      <c r="K26" s="97"/>
      <c r="L26" s="74"/>
      <c r="M26" s="91"/>
      <c r="N26" s="92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</row>
    <row r="27" spans="1:61" s="94" customFormat="1" ht="24" customHeight="1">
      <c r="A27" s="115" t="s">
        <v>28</v>
      </c>
      <c r="B27" s="143">
        <f>'Abschlusszahlen Rechnung 1999'!E29</f>
        <v>0.06604445094895658</v>
      </c>
      <c r="C27" s="143" t="str">
        <f>'Abschlusszahlen Budgets 2000'!E29</f>
        <v>negativ</v>
      </c>
      <c r="D27" s="251" t="s">
        <v>32</v>
      </c>
      <c r="E27" s="144" t="str">
        <f>'Abschlusszahlen Rechnung 2000'!E29</f>
        <v>negativ</v>
      </c>
      <c r="F27" s="252" t="s">
        <v>32</v>
      </c>
      <c r="G27" s="61"/>
      <c r="H27" s="90"/>
      <c r="I27" s="97"/>
      <c r="J27" s="97"/>
      <c r="K27" s="97"/>
      <c r="L27" s="71"/>
      <c r="M27" s="91"/>
      <c r="N27" s="92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</row>
    <row r="28" spans="1:61" s="94" customFormat="1" ht="24" customHeight="1">
      <c r="A28" s="115" t="s">
        <v>29</v>
      </c>
      <c r="B28" s="143">
        <f>'Abschlusszahlen Rechnung 1999'!E30</f>
        <v>1.2495999917150387</v>
      </c>
      <c r="C28" s="143">
        <f>'Abschlusszahlen Budgets 2000'!E30</f>
        <v>0.7405943962479649</v>
      </c>
      <c r="D28" s="143">
        <f t="shared" si="0"/>
        <v>-0.5090055954670738</v>
      </c>
      <c r="E28" s="143">
        <f>'Abschlusszahlen Rechnung 2000'!E30</f>
        <v>0.8419008431766717</v>
      </c>
      <c r="F28" s="146">
        <f t="shared" si="1"/>
        <v>0.10130644692870683</v>
      </c>
      <c r="G28" s="61"/>
      <c r="H28" s="90"/>
      <c r="I28" s="97"/>
      <c r="J28" s="97"/>
      <c r="K28" s="97"/>
      <c r="L28" s="74"/>
      <c r="M28" s="91"/>
      <c r="N28" s="92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</row>
    <row r="29" spans="1:61" s="94" customFormat="1" ht="24" customHeight="1">
      <c r="A29" s="115" t="s">
        <v>30</v>
      </c>
      <c r="B29" s="143">
        <f>'Abschlusszahlen Rechnung 1999'!E31</f>
        <v>0.6097839965950203</v>
      </c>
      <c r="C29" s="143">
        <f>'Abschlusszahlen Budgets 2000'!E31</f>
        <v>0.44651025002962436</v>
      </c>
      <c r="D29" s="143">
        <f t="shared" si="0"/>
        <v>-0.1632737465653959</v>
      </c>
      <c r="E29" s="143">
        <f>'Abschlusszahlen Rechnung 2000'!E31</f>
        <v>0.6416704456445562</v>
      </c>
      <c r="F29" s="159">
        <f t="shared" si="1"/>
        <v>0.19516019561493186</v>
      </c>
      <c r="G29" s="61"/>
      <c r="H29" s="90"/>
      <c r="I29" s="97"/>
      <c r="J29" s="97"/>
      <c r="K29" s="97"/>
      <c r="L29" s="74"/>
      <c r="M29" s="91"/>
      <c r="N29" s="92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</row>
    <row r="30" spans="1:61" s="94" customFormat="1" ht="24" customHeight="1">
      <c r="A30" s="115" t="s">
        <v>31</v>
      </c>
      <c r="B30" s="143">
        <f>'Abschlusszahlen Rechnung 1999'!E32</f>
        <v>1.5334173455150997</v>
      </c>
      <c r="C30" s="143" t="str">
        <f>'Abschlusszahlen Budgets 2000'!E32</f>
        <v>negativ</v>
      </c>
      <c r="D30" s="251" t="s">
        <v>32</v>
      </c>
      <c r="E30" s="144">
        <f>'Abschlusszahlen Rechnung 2000'!E32</f>
        <v>2.095021658227076</v>
      </c>
      <c r="F30" s="253" t="s">
        <v>32</v>
      </c>
      <c r="G30" s="61"/>
      <c r="H30" s="90"/>
      <c r="I30" s="97"/>
      <c r="J30" s="97"/>
      <c r="K30" s="97"/>
      <c r="L30" s="71"/>
      <c r="M30" s="71"/>
      <c r="N30" s="92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</row>
    <row r="31" spans="1:61" s="94" customFormat="1" ht="24" customHeight="1">
      <c r="A31" s="129" t="s">
        <v>1</v>
      </c>
      <c r="B31" s="145">
        <f>'Abschlusszahlen Rechnung 1999'!E33</f>
        <v>0.9188069594034797</v>
      </c>
      <c r="C31" s="145">
        <f>'Abschlusszahlen Budgets 2000'!E33</f>
        <v>0.6068279074166016</v>
      </c>
      <c r="D31" s="145">
        <f t="shared" si="0"/>
        <v>-0.31197905198687803</v>
      </c>
      <c r="E31" s="145">
        <f>'Abschlusszahlen Rechnung 2000'!E33</f>
        <v>1.5394980184940554</v>
      </c>
      <c r="F31" s="148">
        <f t="shared" si="1"/>
        <v>0.9326701110774538</v>
      </c>
      <c r="G31" s="61"/>
      <c r="H31" s="90"/>
      <c r="I31" s="97"/>
      <c r="J31" s="97"/>
      <c r="K31" s="97"/>
      <c r="L31" s="74"/>
      <c r="M31" s="91"/>
      <c r="N31" s="92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</row>
    <row r="32" spans="1:14" s="93" customFormat="1" ht="9.75" customHeight="1">
      <c r="A32" s="151"/>
      <c r="B32" s="152"/>
      <c r="C32" s="152"/>
      <c r="D32" s="153"/>
      <c r="E32" s="152"/>
      <c r="F32" s="150"/>
      <c r="G32" s="92"/>
      <c r="H32" s="90"/>
      <c r="I32" s="97"/>
      <c r="J32" s="97"/>
      <c r="K32" s="97"/>
      <c r="L32" s="74"/>
      <c r="M32" s="91"/>
      <c r="N32" s="92"/>
    </row>
    <row r="33" spans="1:14" s="93" customFormat="1" ht="19.5" customHeight="1">
      <c r="A33" s="154" t="str">
        <f>CHD!B1</f>
        <v>26 Kantone</v>
      </c>
      <c r="B33" s="155">
        <f>'Abschlusszahlen Rechnung 1999'!E35</f>
        <v>1.2483290796904936</v>
      </c>
      <c r="C33" s="155">
        <f>'Abschlusszahlen Budgets 2000'!E35</f>
        <v>0.6737488826323825</v>
      </c>
      <c r="D33" s="156">
        <v>0.9767354512662715</v>
      </c>
      <c r="E33" s="155">
        <f>'Abschlusszahlen Rechnung 2000'!E35</f>
        <v>1.9189062229514982</v>
      </c>
      <c r="F33" s="146">
        <f t="shared" si="1"/>
        <v>1.2451573403191156</v>
      </c>
      <c r="G33" s="92"/>
      <c r="H33" s="90"/>
      <c r="I33" s="97"/>
      <c r="J33" s="97"/>
      <c r="K33" s="97"/>
      <c r="L33" s="74"/>
      <c r="M33" s="91"/>
      <c r="N33" s="92"/>
    </row>
    <row r="34" spans="1:14" s="93" customFormat="1" ht="9.75" customHeight="1" thickBot="1">
      <c r="A34" s="98"/>
      <c r="B34" s="111"/>
      <c r="C34" s="111"/>
      <c r="D34" s="111"/>
      <c r="E34" s="111"/>
      <c r="F34" s="112"/>
      <c r="G34" s="92"/>
      <c r="H34" s="99"/>
      <c r="I34" s="90"/>
      <c r="J34" s="90"/>
      <c r="K34" s="90"/>
      <c r="L34" s="90"/>
      <c r="M34" s="91"/>
      <c r="N34" s="92"/>
    </row>
    <row r="35" spans="2:13" ht="15.75" thickTop="1">
      <c r="B35" s="101"/>
      <c r="C35" s="101"/>
      <c r="D35" s="101"/>
      <c r="E35" s="101"/>
      <c r="F35" s="113"/>
      <c r="I35" s="90"/>
      <c r="J35" s="90"/>
      <c r="K35" s="90"/>
      <c r="L35" s="90"/>
      <c r="M35" s="90"/>
    </row>
    <row r="36" spans="1:13" ht="15">
      <c r="A36" s="4" t="s">
        <v>34</v>
      </c>
      <c r="B36" s="102"/>
      <c r="C36" s="102"/>
      <c r="D36" s="102"/>
      <c r="E36" s="102"/>
      <c r="F36" s="113"/>
      <c r="I36" s="52"/>
      <c r="J36" s="52"/>
      <c r="K36" s="52"/>
      <c r="L36" s="52"/>
      <c r="M36" s="52"/>
    </row>
    <row r="37" spans="1:8" ht="15">
      <c r="A37" s="1" t="s">
        <v>44</v>
      </c>
      <c r="B37" s="102"/>
      <c r="C37" s="102"/>
      <c r="D37" s="102"/>
      <c r="E37" s="102"/>
      <c r="F37" s="113"/>
      <c r="H37" s="52"/>
    </row>
    <row r="38" spans="1:6" ht="15">
      <c r="A38" s="103"/>
      <c r="B38" s="102"/>
      <c r="C38" s="102"/>
      <c r="D38" s="102"/>
      <c r="E38" s="102"/>
      <c r="F38" s="113"/>
    </row>
    <row r="39" spans="1:6" ht="15">
      <c r="A39" s="103"/>
      <c r="B39" s="102"/>
      <c r="C39" s="102"/>
      <c r="D39" s="102"/>
      <c r="E39" s="102"/>
      <c r="F39" s="113"/>
    </row>
    <row r="40" spans="2:8" ht="15">
      <c r="B40" s="102"/>
      <c r="C40" s="102"/>
      <c r="D40" s="102"/>
      <c r="E40" s="102"/>
      <c r="F40" s="113"/>
      <c r="H40" s="52"/>
    </row>
    <row r="41" spans="2:8" ht="15">
      <c r="B41" s="102"/>
      <c r="C41" s="102"/>
      <c r="D41" s="102"/>
      <c r="E41" s="102"/>
      <c r="F41" s="113"/>
      <c r="H41" s="52"/>
    </row>
    <row r="42" spans="2:6" ht="15">
      <c r="B42" s="102"/>
      <c r="C42" s="102"/>
      <c r="D42" s="102"/>
      <c r="E42" s="102"/>
      <c r="F42" s="113"/>
    </row>
    <row r="43" spans="2:6" ht="15">
      <c r="B43" s="102"/>
      <c r="C43" s="102"/>
      <c r="D43" s="102"/>
      <c r="E43" s="102"/>
      <c r="F43" s="113"/>
    </row>
    <row r="44" spans="1:6" ht="15">
      <c r="A44" s="103"/>
      <c r="B44" s="102"/>
      <c r="C44" s="102"/>
      <c r="D44" s="102"/>
      <c r="E44" s="102"/>
      <c r="F44" s="113"/>
    </row>
    <row r="45" spans="1:6" ht="15">
      <c r="A45" s="103"/>
      <c r="B45" s="102"/>
      <c r="C45" s="102"/>
      <c r="D45" s="102"/>
      <c r="E45" s="102"/>
      <c r="F45" s="113"/>
    </row>
    <row r="46" spans="1:6" ht="15">
      <c r="A46" s="103"/>
      <c r="B46" s="102"/>
      <c r="C46" s="102"/>
      <c r="D46" s="102"/>
      <c r="E46" s="102"/>
      <c r="F46" s="113"/>
    </row>
    <row r="47" spans="2:6" ht="15">
      <c r="B47" s="102"/>
      <c r="C47" s="102"/>
      <c r="D47" s="102"/>
      <c r="E47" s="102"/>
      <c r="F47" s="113"/>
    </row>
    <row r="48" spans="2:6" ht="15">
      <c r="B48" s="102"/>
      <c r="C48" s="102"/>
      <c r="D48" s="102"/>
      <c r="E48" s="102"/>
      <c r="F48" s="113"/>
    </row>
    <row r="49" spans="2:6" ht="15">
      <c r="B49" s="102"/>
      <c r="C49" s="102"/>
      <c r="D49" s="102"/>
      <c r="E49" s="102"/>
      <c r="F49" s="113"/>
    </row>
    <row r="50" spans="2:6" ht="15">
      <c r="B50" s="102"/>
      <c r="C50" s="102"/>
      <c r="D50" s="102"/>
      <c r="E50" s="102"/>
      <c r="F50" s="113"/>
    </row>
    <row r="51" spans="2:6" ht="15">
      <c r="B51" s="102"/>
      <c r="C51" s="102"/>
      <c r="D51" s="102"/>
      <c r="E51" s="102"/>
      <c r="F51" s="113"/>
    </row>
    <row r="52" spans="2:6" ht="15">
      <c r="B52" s="102"/>
      <c r="C52" s="102"/>
      <c r="D52" s="102"/>
      <c r="E52" s="102"/>
      <c r="F52" s="113"/>
    </row>
    <row r="53" spans="2:6" ht="15">
      <c r="B53" s="102"/>
      <c r="C53" s="102"/>
      <c r="D53" s="102"/>
      <c r="E53" s="102"/>
      <c r="F53" s="113"/>
    </row>
    <row r="54" spans="2:6" ht="15">
      <c r="B54" s="102"/>
      <c r="C54" s="102"/>
      <c r="D54" s="102"/>
      <c r="E54" s="102"/>
      <c r="F54" s="113"/>
    </row>
    <row r="55" spans="2:6" ht="15">
      <c r="B55" s="102"/>
      <c r="C55" s="102"/>
      <c r="D55" s="102"/>
      <c r="E55" s="102"/>
      <c r="F55" s="113"/>
    </row>
    <row r="56" spans="2:6" ht="15">
      <c r="B56" s="102"/>
      <c r="C56" s="102"/>
      <c r="D56" s="102"/>
      <c r="E56" s="102"/>
      <c r="F56" s="113"/>
    </row>
    <row r="57" spans="1:6" ht="15">
      <c r="A57" s="103"/>
      <c r="B57" s="102"/>
      <c r="C57" s="102"/>
      <c r="D57" s="102"/>
      <c r="E57" s="102"/>
      <c r="F57" s="113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C24"/>
  <sheetViews>
    <sheetView showGridLines="0" zoomScalePageLayoutView="0" workbookViewId="0" topLeftCell="A1">
      <selection activeCell="F27" sqref="F27"/>
    </sheetView>
  </sheetViews>
  <sheetFormatPr defaultColWidth="11.421875" defaultRowHeight="12.75"/>
  <cols>
    <col min="1" max="1" width="2.421875" style="256" customWidth="1"/>
    <col min="2" max="2" width="11.421875" style="256" customWidth="1"/>
    <col min="3" max="3" width="7.28125" style="256" customWidth="1"/>
    <col min="4" max="16384" width="11.421875" style="256" customWidth="1"/>
  </cols>
  <sheetData>
    <row r="1" ht="15.75">
      <c r="A1" s="255" t="s">
        <v>172</v>
      </c>
    </row>
    <row r="3" ht="12.75">
      <c r="A3" s="257" t="s">
        <v>107</v>
      </c>
    </row>
    <row r="4" spans="1:2" ht="12.75">
      <c r="A4" s="256" t="s">
        <v>173</v>
      </c>
      <c r="B4" s="256" t="s">
        <v>174</v>
      </c>
    </row>
    <row r="5" spans="1:2" ht="12.75">
      <c r="A5" s="256" t="s">
        <v>173</v>
      </c>
      <c r="B5" s="256" t="s">
        <v>90</v>
      </c>
    </row>
    <row r="7" ht="12.75">
      <c r="A7" s="257" t="s">
        <v>175</v>
      </c>
    </row>
    <row r="8" spans="1:2" ht="12.75">
      <c r="A8" s="256" t="s">
        <v>173</v>
      </c>
      <c r="B8" s="256" t="s">
        <v>107</v>
      </c>
    </row>
    <row r="9" spans="1:2" ht="12.75">
      <c r="A9" s="256" t="s">
        <v>32</v>
      </c>
      <c r="B9" s="256" t="s">
        <v>176</v>
      </c>
    </row>
    <row r="11" ht="12.75">
      <c r="A11" s="257" t="s">
        <v>109</v>
      </c>
    </row>
    <row r="12" spans="1:2" ht="12.75">
      <c r="A12" s="256" t="s">
        <v>173</v>
      </c>
      <c r="B12" s="256" t="s">
        <v>177</v>
      </c>
    </row>
    <row r="13" spans="1:2" ht="12.75">
      <c r="A13" s="256" t="s">
        <v>173</v>
      </c>
      <c r="B13" s="256" t="s">
        <v>99</v>
      </c>
    </row>
    <row r="14" spans="1:2" ht="12.75">
      <c r="A14" s="256" t="s">
        <v>32</v>
      </c>
      <c r="B14" s="256" t="s">
        <v>178</v>
      </c>
    </row>
    <row r="15" spans="1:2" ht="12.75">
      <c r="A15" s="256" t="s">
        <v>32</v>
      </c>
      <c r="B15" s="256" t="s">
        <v>179</v>
      </c>
    </row>
    <row r="16" spans="1:2" ht="12.75">
      <c r="A16" s="256" t="s">
        <v>32</v>
      </c>
      <c r="B16" s="256" t="s">
        <v>180</v>
      </c>
    </row>
    <row r="17" spans="1:2" ht="12.75">
      <c r="A17" s="256" t="s">
        <v>32</v>
      </c>
      <c r="B17" s="256" t="s">
        <v>181</v>
      </c>
    </row>
    <row r="19" ht="12.75">
      <c r="A19" s="257" t="s">
        <v>19</v>
      </c>
    </row>
    <row r="20" spans="1:3" ht="12.75">
      <c r="A20" s="264" t="s">
        <v>182</v>
      </c>
      <c r="B20" s="265"/>
      <c r="C20" s="265"/>
    </row>
    <row r="21" ht="12.75">
      <c r="B21" s="258" t="s">
        <v>176</v>
      </c>
    </row>
    <row r="23" spans="1:2" ht="12.75">
      <c r="A23" s="259" t="s">
        <v>183</v>
      </c>
      <c r="B23" s="259"/>
    </row>
    <row r="24" spans="1:2" ht="12.75">
      <c r="A24" s="259" t="s">
        <v>184</v>
      </c>
      <c r="B24" s="259"/>
    </row>
  </sheetData>
  <sheetProtection/>
  <mergeCells count="1">
    <mergeCell ref="A20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7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66" t="s">
        <v>2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133" t="s">
        <v>2</v>
      </c>
    </row>
    <row r="4" spans="1:9" ht="12.75">
      <c r="A4" s="5" t="s">
        <v>53</v>
      </c>
      <c r="B4" s="10" t="s">
        <v>54</v>
      </c>
      <c r="C4" s="11">
        <v>76618</v>
      </c>
      <c r="D4" s="12">
        <v>-0.03337335874076588</v>
      </c>
      <c r="E4" s="11">
        <v>74061</v>
      </c>
      <c r="F4" s="12">
        <v>0.033391393580967044</v>
      </c>
      <c r="G4" s="11">
        <v>76534</v>
      </c>
      <c r="H4" s="12">
        <v>-0.01908955496903337</v>
      </c>
      <c r="I4" s="13">
        <v>75073</v>
      </c>
    </row>
    <row r="5" spans="1:9" ht="12.75">
      <c r="A5" s="14" t="s">
        <v>55</v>
      </c>
      <c r="B5" s="15" t="s">
        <v>56</v>
      </c>
      <c r="C5" s="16">
        <v>30974</v>
      </c>
      <c r="D5" s="17">
        <v>-0.05278620778717634</v>
      </c>
      <c r="E5" s="16">
        <v>29339</v>
      </c>
      <c r="F5" s="17">
        <v>0.040321756024404375</v>
      </c>
      <c r="G5" s="16">
        <v>30522</v>
      </c>
      <c r="H5" s="17">
        <v>-0.11824257912325535</v>
      </c>
      <c r="I5" s="18">
        <v>26913</v>
      </c>
    </row>
    <row r="6" spans="1:9" ht="12.75">
      <c r="A6" s="14" t="s">
        <v>57</v>
      </c>
      <c r="B6" s="15" t="s">
        <v>58</v>
      </c>
      <c r="C6" s="16">
        <v>4809</v>
      </c>
      <c r="D6" s="17">
        <v>0.14306508629652734</v>
      </c>
      <c r="E6" s="16">
        <v>5497</v>
      </c>
      <c r="F6" s="17">
        <v>-0.24668000727669637</v>
      </c>
      <c r="G6" s="16">
        <v>4141</v>
      </c>
      <c r="H6" s="17">
        <v>-0.09490461241246076</v>
      </c>
      <c r="I6" s="18">
        <v>3748</v>
      </c>
    </row>
    <row r="7" spans="1:9" ht="12.75">
      <c r="A7" s="14" t="s">
        <v>59</v>
      </c>
      <c r="B7" s="15" t="s">
        <v>60</v>
      </c>
      <c r="C7" s="16">
        <v>5735</v>
      </c>
      <c r="D7" s="17">
        <v>-0.06957279860505666</v>
      </c>
      <c r="E7" s="16">
        <v>5336</v>
      </c>
      <c r="F7" s="17">
        <v>0.14111694152923537</v>
      </c>
      <c r="G7" s="16">
        <v>6089</v>
      </c>
      <c r="H7" s="17">
        <v>0.050747249137789455</v>
      </c>
      <c r="I7" s="18">
        <v>6398</v>
      </c>
    </row>
    <row r="8" spans="1:9" ht="12.75">
      <c r="A8" s="14" t="s">
        <v>61</v>
      </c>
      <c r="B8" s="15" t="s">
        <v>62</v>
      </c>
      <c r="C8" s="16">
        <v>311</v>
      </c>
      <c r="D8" s="17">
        <v>1.3440514469453375</v>
      </c>
      <c r="E8" s="16">
        <v>729</v>
      </c>
      <c r="F8" s="17">
        <v>-0.4224965706447188</v>
      </c>
      <c r="G8" s="16">
        <v>421</v>
      </c>
      <c r="H8" s="17">
        <v>0.1377672209026128</v>
      </c>
      <c r="I8" s="18">
        <v>479</v>
      </c>
    </row>
    <row r="9" spans="1:9" ht="12.75">
      <c r="A9" s="14" t="s">
        <v>63</v>
      </c>
      <c r="B9" s="15" t="s">
        <v>64</v>
      </c>
      <c r="C9" s="16">
        <v>11648</v>
      </c>
      <c r="D9" s="17">
        <v>-0.027300824175824176</v>
      </c>
      <c r="E9" s="16">
        <v>11330</v>
      </c>
      <c r="F9" s="17">
        <v>0.5889673433362754</v>
      </c>
      <c r="G9" s="16">
        <v>18003</v>
      </c>
      <c r="H9" s="17">
        <v>0.014997500416597235</v>
      </c>
      <c r="I9" s="18">
        <v>18273</v>
      </c>
    </row>
    <row r="10" spans="1:9" ht="12.75">
      <c r="A10" s="14" t="s">
        <v>65</v>
      </c>
      <c r="B10" s="15" t="s">
        <v>66</v>
      </c>
      <c r="C10" s="16">
        <v>126208</v>
      </c>
      <c r="D10" s="17">
        <v>-0.0045480476673427995</v>
      </c>
      <c r="E10" s="16">
        <v>125634</v>
      </c>
      <c r="F10" s="17">
        <v>-0.022064090930798988</v>
      </c>
      <c r="G10" s="16">
        <v>122862</v>
      </c>
      <c r="H10" s="17">
        <v>0.012648337158763491</v>
      </c>
      <c r="I10" s="18">
        <v>124416</v>
      </c>
    </row>
    <row r="11" spans="1:9" ht="12.75">
      <c r="A11" s="14" t="s">
        <v>67</v>
      </c>
      <c r="B11" s="15" t="s">
        <v>68</v>
      </c>
      <c r="C11" s="16">
        <v>260</v>
      </c>
      <c r="D11" s="17">
        <v>1.396153846153846</v>
      </c>
      <c r="E11" s="16">
        <v>623</v>
      </c>
      <c r="F11" s="17">
        <v>-0.48635634028892455</v>
      </c>
      <c r="G11" s="16">
        <v>320</v>
      </c>
      <c r="H11" s="17">
        <v>0.978125</v>
      </c>
      <c r="I11" s="18">
        <v>633</v>
      </c>
    </row>
    <row r="12" spans="1:9" ht="12.75">
      <c r="A12" s="19" t="s">
        <v>69</v>
      </c>
      <c r="B12" s="20" t="s">
        <v>70</v>
      </c>
      <c r="C12" s="21">
        <v>14137</v>
      </c>
      <c r="D12" s="17">
        <v>-0.04053193746905284</v>
      </c>
      <c r="E12" s="21">
        <v>13564</v>
      </c>
      <c r="F12" s="17">
        <v>0.06023296962547921</v>
      </c>
      <c r="G12" s="21">
        <v>14381</v>
      </c>
      <c r="H12" s="17">
        <v>-0.0212085390445727</v>
      </c>
      <c r="I12" s="22">
        <v>14076</v>
      </c>
    </row>
    <row r="13" spans="1:9" ht="12.75">
      <c r="A13" s="23" t="s">
        <v>71</v>
      </c>
      <c r="B13" s="24" t="s">
        <v>72</v>
      </c>
      <c r="C13" s="25">
        <v>265891</v>
      </c>
      <c r="D13" s="26">
        <v>-0.019838956564908177</v>
      </c>
      <c r="E13" s="25">
        <v>260616</v>
      </c>
      <c r="F13" s="26">
        <v>0.03267642815483317</v>
      </c>
      <c r="G13" s="25">
        <v>269132</v>
      </c>
      <c r="H13" s="26">
        <v>-0.010667627781163147</v>
      </c>
      <c r="I13" s="27">
        <v>266261</v>
      </c>
    </row>
    <row r="14" spans="1:9" ht="12.75">
      <c r="A14" s="28" t="s">
        <v>73</v>
      </c>
      <c r="B14" s="29" t="s">
        <v>74</v>
      </c>
      <c r="C14" s="11">
        <v>83553</v>
      </c>
      <c r="D14" s="17">
        <v>-0.08912905580888777</v>
      </c>
      <c r="E14" s="11">
        <v>76106</v>
      </c>
      <c r="F14" s="17">
        <v>0.005650014453525346</v>
      </c>
      <c r="G14" s="11">
        <v>76536</v>
      </c>
      <c r="H14" s="17">
        <v>0.01844883453538204</v>
      </c>
      <c r="I14" s="13">
        <v>77948</v>
      </c>
    </row>
    <row r="15" spans="1:9" ht="12.75">
      <c r="A15" s="8" t="s">
        <v>75</v>
      </c>
      <c r="B15" s="30" t="s">
        <v>76</v>
      </c>
      <c r="C15" s="16">
        <v>7146</v>
      </c>
      <c r="D15" s="17">
        <v>0.000559753708368318</v>
      </c>
      <c r="E15" s="16">
        <v>7150</v>
      </c>
      <c r="F15" s="17">
        <v>0.11888111888111888</v>
      </c>
      <c r="G15" s="16">
        <v>8000</v>
      </c>
      <c r="H15" s="17">
        <v>-0.057</v>
      </c>
      <c r="I15" s="18">
        <v>7544</v>
      </c>
    </row>
    <row r="16" spans="1:9" ht="12.75">
      <c r="A16" s="8" t="s">
        <v>77</v>
      </c>
      <c r="B16" s="30" t="s">
        <v>78</v>
      </c>
      <c r="C16" s="16">
        <v>7099</v>
      </c>
      <c r="D16" s="17">
        <v>0.029159036484011833</v>
      </c>
      <c r="E16" s="16">
        <v>7306</v>
      </c>
      <c r="F16" s="17">
        <v>0.058445113605255956</v>
      </c>
      <c r="G16" s="16">
        <v>7733</v>
      </c>
      <c r="H16" s="17">
        <v>0.02457002457002457</v>
      </c>
      <c r="I16" s="18">
        <v>7923</v>
      </c>
    </row>
    <row r="17" spans="1:9" ht="12.75">
      <c r="A17" s="8" t="s">
        <v>79</v>
      </c>
      <c r="B17" s="30" t="s">
        <v>80</v>
      </c>
      <c r="C17" s="16">
        <v>50788</v>
      </c>
      <c r="D17" s="17">
        <v>0.036544065527289914</v>
      </c>
      <c r="E17" s="16">
        <v>52644</v>
      </c>
      <c r="F17" s="17">
        <v>-0.033413114504976825</v>
      </c>
      <c r="G17" s="16">
        <v>50885</v>
      </c>
      <c r="H17" s="17">
        <v>0.04496413481379581</v>
      </c>
      <c r="I17" s="18">
        <v>53173</v>
      </c>
    </row>
    <row r="18" spans="1:9" ht="12.75">
      <c r="A18" s="8" t="s">
        <v>81</v>
      </c>
      <c r="B18" s="30" t="s">
        <v>82</v>
      </c>
      <c r="C18" s="16">
        <v>97697</v>
      </c>
      <c r="D18" s="17">
        <v>0.02610110852943284</v>
      </c>
      <c r="E18" s="16">
        <v>100247</v>
      </c>
      <c r="F18" s="17">
        <v>-0.04684429459235688</v>
      </c>
      <c r="G18" s="16">
        <v>95551</v>
      </c>
      <c r="H18" s="17">
        <v>0.021318458205565615</v>
      </c>
      <c r="I18" s="18">
        <v>97588</v>
      </c>
    </row>
    <row r="19" spans="1:9" ht="12.75">
      <c r="A19" s="65" t="s">
        <v>83</v>
      </c>
      <c r="B19" s="30" t="s">
        <v>84</v>
      </c>
      <c r="C19" s="16">
        <v>4258</v>
      </c>
      <c r="D19" s="17">
        <v>-0.10216063879755753</v>
      </c>
      <c r="E19" s="16">
        <v>3823</v>
      </c>
      <c r="F19" s="17">
        <v>-0.14595867120062778</v>
      </c>
      <c r="G19" s="16">
        <v>3265</v>
      </c>
      <c r="H19" s="17">
        <v>-0.1669218989280245</v>
      </c>
      <c r="I19" s="18">
        <v>2720</v>
      </c>
    </row>
    <row r="20" spans="1:9" ht="12.75">
      <c r="A20" s="31" t="s">
        <v>85</v>
      </c>
      <c r="B20" s="32" t="s">
        <v>86</v>
      </c>
      <c r="C20" s="21">
        <v>14137</v>
      </c>
      <c r="D20" s="17">
        <v>-0.04053193746905284</v>
      </c>
      <c r="E20" s="21">
        <v>13564</v>
      </c>
      <c r="F20" s="17">
        <v>0.06023296962547921</v>
      </c>
      <c r="G20" s="21">
        <v>14381</v>
      </c>
      <c r="H20" s="17">
        <v>-0.0212085390445727</v>
      </c>
      <c r="I20" s="22">
        <v>14076</v>
      </c>
    </row>
    <row r="21" spans="1:9" ht="12.75">
      <c r="A21" s="54" t="s">
        <v>87</v>
      </c>
      <c r="B21" s="55" t="s">
        <v>88</v>
      </c>
      <c r="C21" s="25">
        <v>264678</v>
      </c>
      <c r="D21" s="56">
        <v>-0.014500638511701011</v>
      </c>
      <c r="E21" s="25">
        <v>260840</v>
      </c>
      <c r="F21" s="56">
        <v>-0.017209783775494557</v>
      </c>
      <c r="G21" s="25">
        <v>256351</v>
      </c>
      <c r="H21" s="57">
        <v>0.018026065823811884</v>
      </c>
      <c r="I21" s="27">
        <v>260972</v>
      </c>
    </row>
    <row r="22" spans="1:9" ht="12.75">
      <c r="A22" s="53" t="s">
        <v>89</v>
      </c>
      <c r="B22" s="34" t="s">
        <v>90</v>
      </c>
      <c r="C22" s="35">
        <v>-1213</v>
      </c>
      <c r="D22" s="176">
        <v>0</v>
      </c>
      <c r="E22" s="35">
        <v>224</v>
      </c>
      <c r="F22" s="176">
        <v>0</v>
      </c>
      <c r="G22" s="36">
        <v>-12781</v>
      </c>
      <c r="H22" s="177">
        <v>0</v>
      </c>
      <c r="I22" s="37">
        <v>-5289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123196</v>
      </c>
      <c r="D24" s="17">
        <v>-0.07270528263904673</v>
      </c>
      <c r="E24" s="16">
        <v>114239</v>
      </c>
      <c r="F24" s="17">
        <v>0.5152968775987185</v>
      </c>
      <c r="G24" s="16">
        <v>173106</v>
      </c>
      <c r="H24" s="17">
        <v>-0.03652675239448661</v>
      </c>
      <c r="I24" s="18">
        <v>166783</v>
      </c>
    </row>
    <row r="25" spans="1:9" ht="12.75">
      <c r="A25" s="65" t="s">
        <v>94</v>
      </c>
      <c r="B25" s="30" t="s">
        <v>95</v>
      </c>
      <c r="C25" s="16">
        <v>450</v>
      </c>
      <c r="D25" s="17">
        <v>-0.17333333333333334</v>
      </c>
      <c r="E25" s="16">
        <v>372</v>
      </c>
      <c r="F25" s="17">
        <v>-0.03225806451612903</v>
      </c>
      <c r="G25" s="16">
        <v>360</v>
      </c>
      <c r="H25" s="17">
        <v>-0.5333333333333333</v>
      </c>
      <c r="I25" s="18">
        <v>168</v>
      </c>
    </row>
    <row r="26" spans="1:9" ht="12.75">
      <c r="A26" s="8" t="s">
        <v>96</v>
      </c>
      <c r="B26" s="30" t="s">
        <v>97</v>
      </c>
      <c r="C26" s="16">
        <v>23305</v>
      </c>
      <c r="D26" s="17">
        <v>-0.098562540227419</v>
      </c>
      <c r="E26" s="16">
        <v>21008</v>
      </c>
      <c r="F26" s="17">
        <v>-0.0486005331302361</v>
      </c>
      <c r="G26" s="16">
        <v>19987</v>
      </c>
      <c r="H26" s="17">
        <v>-0.032521138740181116</v>
      </c>
      <c r="I26" s="18">
        <v>19337</v>
      </c>
    </row>
    <row r="27" spans="1:9" ht="12.75">
      <c r="A27" s="54" t="s">
        <v>98</v>
      </c>
      <c r="B27" s="55" t="s">
        <v>99</v>
      </c>
      <c r="C27" s="25">
        <v>146951</v>
      </c>
      <c r="D27" s="57">
        <v>-0.07711414008751216</v>
      </c>
      <c r="E27" s="25">
        <v>135619</v>
      </c>
      <c r="F27" s="57">
        <v>0.4264446722066967</v>
      </c>
      <c r="G27" s="25">
        <v>193453</v>
      </c>
      <c r="H27" s="57">
        <v>-0.03703741994179465</v>
      </c>
      <c r="I27" s="27">
        <v>186288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10</v>
      </c>
      <c r="F28" s="17">
        <v>-1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114967</v>
      </c>
      <c r="D29" s="17">
        <v>-0.09210469091130498</v>
      </c>
      <c r="E29" s="16">
        <v>104378</v>
      </c>
      <c r="F29" s="17">
        <v>0.5811665293452644</v>
      </c>
      <c r="G29" s="16">
        <v>165039</v>
      </c>
      <c r="H29" s="17">
        <v>-0.014002750864947074</v>
      </c>
      <c r="I29" s="18">
        <v>162728</v>
      </c>
    </row>
    <row r="30" spans="1:9" ht="12.75">
      <c r="A30" s="54" t="s">
        <v>104</v>
      </c>
      <c r="B30" s="55" t="s">
        <v>105</v>
      </c>
      <c r="C30" s="25">
        <v>114967</v>
      </c>
      <c r="D30" s="57">
        <v>-0.09201770942966242</v>
      </c>
      <c r="E30" s="25">
        <v>104388</v>
      </c>
      <c r="F30" s="57">
        <v>0.5810150592022072</v>
      </c>
      <c r="G30" s="25">
        <v>165039</v>
      </c>
      <c r="H30" s="57">
        <v>-0.014002750864947074</v>
      </c>
      <c r="I30" s="27">
        <v>162728</v>
      </c>
    </row>
    <row r="31" spans="1:9" ht="12.75">
      <c r="A31" s="38" t="s">
        <v>106</v>
      </c>
      <c r="B31" s="39" t="s">
        <v>15</v>
      </c>
      <c r="C31" s="40">
        <v>31984</v>
      </c>
      <c r="D31" s="41">
        <v>-0.023543021510755376</v>
      </c>
      <c r="E31" s="40">
        <v>31231</v>
      </c>
      <c r="F31" s="41">
        <v>-0.09019884089526432</v>
      </c>
      <c r="G31" s="40">
        <v>28414</v>
      </c>
      <c r="H31" s="41">
        <v>-0.1708312803547547</v>
      </c>
      <c r="I31" s="42">
        <v>23560</v>
      </c>
    </row>
    <row r="32" spans="1:9" ht="12.75">
      <c r="A32" s="8" t="s">
        <v>2</v>
      </c>
      <c r="B32" s="30" t="s">
        <v>107</v>
      </c>
      <c r="C32" s="16">
        <v>10435</v>
      </c>
      <c r="D32" s="17">
        <v>0.10723526593195976</v>
      </c>
      <c r="E32" s="16">
        <v>11554</v>
      </c>
      <c r="F32" s="17">
        <v>-0.5480353124459062</v>
      </c>
      <c r="G32" s="16">
        <v>5222</v>
      </c>
      <c r="H32" s="17">
        <v>1.4864036767522022</v>
      </c>
      <c r="I32" s="18">
        <v>12984</v>
      </c>
    </row>
    <row r="33" spans="1:9" ht="12.75">
      <c r="A33" s="8" t="s">
        <v>2</v>
      </c>
      <c r="B33" s="30" t="s">
        <v>108</v>
      </c>
      <c r="C33" s="16">
        <v>-21549</v>
      </c>
      <c r="D33" s="17">
        <v>-0.08687178059306697</v>
      </c>
      <c r="E33" s="16">
        <v>-19677</v>
      </c>
      <c r="F33" s="17">
        <v>0.1786349545154241</v>
      </c>
      <c r="G33" s="16">
        <v>-23192</v>
      </c>
      <c r="H33" s="17">
        <v>-0.5439806829941359</v>
      </c>
      <c r="I33" s="18">
        <v>-10576</v>
      </c>
    </row>
    <row r="34" spans="1:9" ht="12.75">
      <c r="A34" s="31" t="s">
        <v>2</v>
      </c>
      <c r="B34" s="32" t="s">
        <v>109</v>
      </c>
      <c r="C34" s="21">
        <v>386486</v>
      </c>
      <c r="D34" s="166">
        <v>-0.04268459918341156</v>
      </c>
      <c r="E34" s="21">
        <v>369989</v>
      </c>
      <c r="F34" s="166">
        <v>0.16073721110627615</v>
      </c>
      <c r="G34" s="21">
        <v>429460</v>
      </c>
      <c r="H34" s="166">
        <v>-0.024151259721510734</v>
      </c>
      <c r="I34" s="22">
        <v>419088</v>
      </c>
    </row>
    <row r="35" spans="1:9" ht="12.75">
      <c r="A35" s="181">
        <v>0</v>
      </c>
      <c r="B35" s="32" t="s">
        <v>19</v>
      </c>
      <c r="C35" s="73">
        <v>0.32625687843921963</v>
      </c>
      <c r="D35" s="182">
        <v>0</v>
      </c>
      <c r="E35" s="43">
        <v>0.3699529313822804</v>
      </c>
      <c r="F35" s="182">
        <v>0</v>
      </c>
      <c r="G35" s="43">
        <v>0.18378264235940028</v>
      </c>
      <c r="H35" s="182">
        <v>0</v>
      </c>
      <c r="I35" s="44">
        <v>0.5511035653650255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8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66" t="s">
        <v>2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133" t="s">
        <v>2</v>
      </c>
    </row>
    <row r="4" spans="1:9" ht="12.75">
      <c r="A4" s="5" t="s">
        <v>53</v>
      </c>
      <c r="B4" s="10" t="s">
        <v>54</v>
      </c>
      <c r="C4" s="11">
        <v>126140</v>
      </c>
      <c r="D4" s="12">
        <v>-0.03477088948787062</v>
      </c>
      <c r="E4" s="11">
        <v>121754</v>
      </c>
      <c r="F4" s="12">
        <v>0.05428158417793255</v>
      </c>
      <c r="G4" s="11">
        <v>128363</v>
      </c>
      <c r="H4" s="12">
        <v>-0.022389629410344104</v>
      </c>
      <c r="I4" s="13">
        <v>125489</v>
      </c>
    </row>
    <row r="5" spans="1:9" ht="12.75">
      <c r="A5" s="14" t="s">
        <v>55</v>
      </c>
      <c r="B5" s="15" t="s">
        <v>56</v>
      </c>
      <c r="C5" s="16">
        <v>63584</v>
      </c>
      <c r="D5" s="17">
        <v>-0.01953321590337192</v>
      </c>
      <c r="E5" s="16">
        <v>62342</v>
      </c>
      <c r="F5" s="17">
        <v>0.04351801353822463</v>
      </c>
      <c r="G5" s="16">
        <v>65055</v>
      </c>
      <c r="H5" s="17">
        <v>-0.11304280993005918</v>
      </c>
      <c r="I5" s="18">
        <v>57701</v>
      </c>
    </row>
    <row r="6" spans="1:9" ht="12.75">
      <c r="A6" s="14" t="s">
        <v>57</v>
      </c>
      <c r="B6" s="15" t="s">
        <v>58</v>
      </c>
      <c r="C6" s="16">
        <v>24056</v>
      </c>
      <c r="D6" s="17">
        <v>0.01454938476887263</v>
      </c>
      <c r="E6" s="16">
        <v>24406</v>
      </c>
      <c r="F6" s="17">
        <v>-0.08112759157584201</v>
      </c>
      <c r="G6" s="16">
        <v>22426</v>
      </c>
      <c r="H6" s="17">
        <v>-0.0962275929724427</v>
      </c>
      <c r="I6" s="18">
        <v>20268</v>
      </c>
    </row>
    <row r="7" spans="1:9" ht="12.75">
      <c r="A7" s="14" t="s">
        <v>59</v>
      </c>
      <c r="B7" s="15" t="s">
        <v>60</v>
      </c>
      <c r="C7" s="16">
        <v>15476</v>
      </c>
      <c r="D7" s="17">
        <v>0.0286895838718015</v>
      </c>
      <c r="E7" s="16">
        <v>15920</v>
      </c>
      <c r="F7" s="17">
        <v>-0.053831658291457286</v>
      </c>
      <c r="G7" s="16">
        <v>15063</v>
      </c>
      <c r="H7" s="17">
        <v>-0.01374228241386178</v>
      </c>
      <c r="I7" s="18">
        <v>14856</v>
      </c>
    </row>
    <row r="8" spans="1:9" ht="12.75">
      <c r="A8" s="14" t="s">
        <v>61</v>
      </c>
      <c r="B8" s="15" t="s">
        <v>62</v>
      </c>
      <c r="C8" s="16">
        <v>0</v>
      </c>
      <c r="D8" s="17" t="s">
        <v>111</v>
      </c>
      <c r="E8" s="16">
        <v>0</v>
      </c>
      <c r="F8" s="17" t="s">
        <v>111</v>
      </c>
      <c r="G8" s="16">
        <v>0</v>
      </c>
      <c r="H8" s="17" t="s">
        <v>111</v>
      </c>
      <c r="I8" s="18">
        <v>0</v>
      </c>
    </row>
    <row r="9" spans="1:9" ht="12.75">
      <c r="A9" s="14" t="s">
        <v>63</v>
      </c>
      <c r="B9" s="15" t="s">
        <v>64</v>
      </c>
      <c r="C9" s="16">
        <v>89650</v>
      </c>
      <c r="D9" s="17">
        <v>-0.033820412716118235</v>
      </c>
      <c r="E9" s="16">
        <v>86618</v>
      </c>
      <c r="F9" s="17">
        <v>-0.5477960701009028</v>
      </c>
      <c r="G9" s="16">
        <v>39169</v>
      </c>
      <c r="H9" s="17">
        <v>0.00127651969669892</v>
      </c>
      <c r="I9" s="18">
        <v>39219</v>
      </c>
    </row>
    <row r="10" spans="1:9" ht="12.75">
      <c r="A10" s="14" t="s">
        <v>65</v>
      </c>
      <c r="B10" s="15" t="s">
        <v>66</v>
      </c>
      <c r="C10" s="16">
        <v>359392</v>
      </c>
      <c r="D10" s="17">
        <v>0.00741808387498887</v>
      </c>
      <c r="E10" s="16">
        <v>362058</v>
      </c>
      <c r="F10" s="17">
        <v>0.07698490297134714</v>
      </c>
      <c r="G10" s="16">
        <v>389931</v>
      </c>
      <c r="H10" s="17">
        <v>0.028222942007688538</v>
      </c>
      <c r="I10" s="18">
        <v>400936</v>
      </c>
    </row>
    <row r="11" spans="1:9" ht="12.75">
      <c r="A11" s="14" t="s">
        <v>67</v>
      </c>
      <c r="B11" s="15" t="s">
        <v>68</v>
      </c>
      <c r="C11" s="16">
        <v>67</v>
      </c>
      <c r="D11" s="17">
        <v>-0.208955223880597</v>
      </c>
      <c r="E11" s="16">
        <v>53</v>
      </c>
      <c r="F11" s="17">
        <v>0.018867924528301886</v>
      </c>
      <c r="G11" s="16">
        <v>54</v>
      </c>
      <c r="H11" s="17">
        <v>0.3148148148148148</v>
      </c>
      <c r="I11" s="18">
        <v>71</v>
      </c>
    </row>
    <row r="12" spans="1:9" ht="12.75">
      <c r="A12" s="19" t="s">
        <v>69</v>
      </c>
      <c r="B12" s="20" t="s">
        <v>70</v>
      </c>
      <c r="C12" s="21">
        <v>38894</v>
      </c>
      <c r="D12" s="17">
        <v>0.03141872782434309</v>
      </c>
      <c r="E12" s="21">
        <v>40116</v>
      </c>
      <c r="F12" s="17">
        <v>-0.015106192043075083</v>
      </c>
      <c r="G12" s="21">
        <v>39510</v>
      </c>
      <c r="H12" s="17">
        <v>0.02733485193621868</v>
      </c>
      <c r="I12" s="22">
        <v>40590</v>
      </c>
    </row>
    <row r="13" spans="1:9" ht="12.75">
      <c r="A13" s="23" t="s">
        <v>71</v>
      </c>
      <c r="B13" s="24" t="s">
        <v>72</v>
      </c>
      <c r="C13" s="25">
        <v>693203</v>
      </c>
      <c r="D13" s="26">
        <v>-0.006263677450905435</v>
      </c>
      <c r="E13" s="25">
        <v>688861</v>
      </c>
      <c r="F13" s="26">
        <v>-0.017007785315179696</v>
      </c>
      <c r="G13" s="25">
        <v>677145</v>
      </c>
      <c r="H13" s="26">
        <v>0.002535645984242666</v>
      </c>
      <c r="I13" s="27">
        <v>678862</v>
      </c>
    </row>
    <row r="14" spans="1:9" ht="12.75">
      <c r="A14" s="28" t="s">
        <v>73</v>
      </c>
      <c r="B14" s="29" t="s">
        <v>74</v>
      </c>
      <c r="C14" s="11">
        <v>249590</v>
      </c>
      <c r="D14" s="17">
        <v>0.1266957810809728</v>
      </c>
      <c r="E14" s="11">
        <v>281212</v>
      </c>
      <c r="F14" s="17">
        <v>-0.07930671521841173</v>
      </c>
      <c r="G14" s="11">
        <v>258910</v>
      </c>
      <c r="H14" s="17">
        <v>0.13305781931945462</v>
      </c>
      <c r="I14" s="13">
        <v>293360</v>
      </c>
    </row>
    <row r="15" spans="1:9" ht="12.75">
      <c r="A15" s="8" t="s">
        <v>75</v>
      </c>
      <c r="B15" s="30" t="s">
        <v>76</v>
      </c>
      <c r="C15" s="16">
        <v>30250</v>
      </c>
      <c r="D15" s="17">
        <v>0.036429752066115706</v>
      </c>
      <c r="E15" s="16">
        <v>31352</v>
      </c>
      <c r="F15" s="17">
        <v>0.003604235774432253</v>
      </c>
      <c r="G15" s="16">
        <v>31465</v>
      </c>
      <c r="H15" s="17">
        <v>0.029397743524551087</v>
      </c>
      <c r="I15" s="18">
        <v>32390</v>
      </c>
    </row>
    <row r="16" spans="1:9" ht="12.75">
      <c r="A16" s="8" t="s">
        <v>77</v>
      </c>
      <c r="B16" s="30" t="s">
        <v>78</v>
      </c>
      <c r="C16" s="16">
        <v>37744</v>
      </c>
      <c r="D16" s="17">
        <v>0.16717888935989828</v>
      </c>
      <c r="E16" s="16">
        <v>44054</v>
      </c>
      <c r="F16" s="17">
        <v>-0.11771916284559858</v>
      </c>
      <c r="G16" s="16">
        <v>38868</v>
      </c>
      <c r="H16" s="17">
        <v>0.31784501389317693</v>
      </c>
      <c r="I16" s="18">
        <v>51222</v>
      </c>
    </row>
    <row r="17" spans="1:9" ht="12.75">
      <c r="A17" s="8" t="s">
        <v>79</v>
      </c>
      <c r="B17" s="30" t="s">
        <v>80</v>
      </c>
      <c r="C17" s="16">
        <v>39601</v>
      </c>
      <c r="D17" s="17">
        <v>0.028888159389914396</v>
      </c>
      <c r="E17" s="16">
        <v>40745</v>
      </c>
      <c r="F17" s="17">
        <v>-0.030433181985519697</v>
      </c>
      <c r="G17" s="16">
        <v>39505</v>
      </c>
      <c r="H17" s="17">
        <v>0.0893810910011391</v>
      </c>
      <c r="I17" s="18">
        <v>43036</v>
      </c>
    </row>
    <row r="18" spans="1:9" ht="12.75">
      <c r="A18" s="8" t="s">
        <v>81</v>
      </c>
      <c r="B18" s="30" t="s">
        <v>82</v>
      </c>
      <c r="C18" s="16">
        <v>306958</v>
      </c>
      <c r="D18" s="17">
        <v>0.09731624521921566</v>
      </c>
      <c r="E18" s="16">
        <v>336830</v>
      </c>
      <c r="F18" s="17">
        <v>-0.17198883709883325</v>
      </c>
      <c r="G18" s="16">
        <v>278899</v>
      </c>
      <c r="H18" s="17">
        <v>0.08611719654785424</v>
      </c>
      <c r="I18" s="18">
        <v>302917</v>
      </c>
    </row>
    <row r="19" spans="1:9" ht="12.75">
      <c r="A19" s="65" t="s">
        <v>83</v>
      </c>
      <c r="B19" s="30" t="s">
        <v>84</v>
      </c>
      <c r="C19" s="16">
        <v>140</v>
      </c>
      <c r="D19" s="17">
        <v>3.3142857142857145</v>
      </c>
      <c r="E19" s="16">
        <v>604</v>
      </c>
      <c r="F19" s="17">
        <v>-0.2632450331125828</v>
      </c>
      <c r="G19" s="16">
        <v>445</v>
      </c>
      <c r="H19" s="17">
        <v>-0.3752808988764045</v>
      </c>
      <c r="I19" s="18">
        <v>278</v>
      </c>
    </row>
    <row r="20" spans="1:9" ht="12.75">
      <c r="A20" s="31" t="s">
        <v>85</v>
      </c>
      <c r="B20" s="32" t="s">
        <v>86</v>
      </c>
      <c r="C20" s="21">
        <v>38894</v>
      </c>
      <c r="D20" s="17">
        <v>0.03141872782434309</v>
      </c>
      <c r="E20" s="21">
        <v>40116</v>
      </c>
      <c r="F20" s="17">
        <v>-0.015106192043075083</v>
      </c>
      <c r="G20" s="21">
        <v>39510</v>
      </c>
      <c r="H20" s="17">
        <v>0.02733485193621868</v>
      </c>
      <c r="I20" s="22">
        <v>40590</v>
      </c>
    </row>
    <row r="21" spans="1:9" ht="12.75">
      <c r="A21" s="54" t="s">
        <v>87</v>
      </c>
      <c r="B21" s="55" t="s">
        <v>88</v>
      </c>
      <c r="C21" s="25">
        <v>703177</v>
      </c>
      <c r="D21" s="56">
        <v>0.10201698861026455</v>
      </c>
      <c r="E21" s="25">
        <v>774913</v>
      </c>
      <c r="F21" s="56">
        <v>-0.1126720031797118</v>
      </c>
      <c r="G21" s="25">
        <v>687602</v>
      </c>
      <c r="H21" s="57">
        <v>0.11080683302259156</v>
      </c>
      <c r="I21" s="27">
        <v>763793</v>
      </c>
    </row>
    <row r="22" spans="1:9" ht="12.75">
      <c r="A22" s="53" t="s">
        <v>89</v>
      </c>
      <c r="B22" s="34" t="s">
        <v>90</v>
      </c>
      <c r="C22" s="35">
        <v>9974</v>
      </c>
      <c r="D22" s="176">
        <v>0</v>
      </c>
      <c r="E22" s="35">
        <v>86052</v>
      </c>
      <c r="F22" s="176">
        <v>0</v>
      </c>
      <c r="G22" s="36">
        <v>10457</v>
      </c>
      <c r="H22" s="177">
        <v>0</v>
      </c>
      <c r="I22" s="37">
        <v>84931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42547</v>
      </c>
      <c r="D24" s="17">
        <v>-0.38609067619338616</v>
      </c>
      <c r="E24" s="16">
        <v>26120</v>
      </c>
      <c r="F24" s="17">
        <v>0.21921898928024502</v>
      </c>
      <c r="G24" s="16">
        <v>31846</v>
      </c>
      <c r="H24" s="17">
        <v>-0.10871067009985555</v>
      </c>
      <c r="I24" s="18">
        <v>28384</v>
      </c>
    </row>
    <row r="25" spans="1:9" ht="12.75">
      <c r="A25" s="65" t="s">
        <v>94</v>
      </c>
      <c r="B25" s="30" t="s">
        <v>95</v>
      </c>
      <c r="C25" s="16">
        <v>5000</v>
      </c>
      <c r="D25" s="17">
        <v>-0.9442</v>
      </c>
      <c r="E25" s="16">
        <v>279</v>
      </c>
      <c r="F25" s="17">
        <v>-1</v>
      </c>
      <c r="G25" s="16">
        <v>0</v>
      </c>
      <c r="H25" s="17" t="s">
        <v>111</v>
      </c>
      <c r="I25" s="18">
        <v>0</v>
      </c>
    </row>
    <row r="26" spans="1:9" ht="12.75">
      <c r="A26" s="8" t="s">
        <v>96</v>
      </c>
      <c r="B26" s="30" t="s">
        <v>97</v>
      </c>
      <c r="C26" s="16">
        <v>60389</v>
      </c>
      <c r="D26" s="17">
        <v>-0.19950653264667406</v>
      </c>
      <c r="E26" s="16">
        <v>48341</v>
      </c>
      <c r="F26" s="17">
        <v>0.2653854905773567</v>
      </c>
      <c r="G26" s="16">
        <v>61170</v>
      </c>
      <c r="H26" s="17">
        <v>0.05190452836357692</v>
      </c>
      <c r="I26" s="18">
        <v>64345</v>
      </c>
    </row>
    <row r="27" spans="1:9" ht="12.75">
      <c r="A27" s="54" t="s">
        <v>98</v>
      </c>
      <c r="B27" s="55" t="s">
        <v>99</v>
      </c>
      <c r="C27" s="25">
        <v>107936</v>
      </c>
      <c r="D27" s="57">
        <v>-0.30755262377705306</v>
      </c>
      <c r="E27" s="25">
        <v>74740</v>
      </c>
      <c r="F27" s="57">
        <v>0.24452769601284452</v>
      </c>
      <c r="G27" s="25">
        <v>93016</v>
      </c>
      <c r="H27" s="57">
        <v>-0.0030854906682721253</v>
      </c>
      <c r="I27" s="27">
        <v>92729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45964</v>
      </c>
      <c r="D29" s="17">
        <v>-0.2729962579409973</v>
      </c>
      <c r="E29" s="16">
        <v>33416</v>
      </c>
      <c r="F29" s="17">
        <v>0.21435839118984917</v>
      </c>
      <c r="G29" s="16">
        <v>40579</v>
      </c>
      <c r="H29" s="17">
        <v>0.33882057221715667</v>
      </c>
      <c r="I29" s="18">
        <v>54328</v>
      </c>
    </row>
    <row r="30" spans="1:9" ht="12.75">
      <c r="A30" s="54" t="s">
        <v>104</v>
      </c>
      <c r="B30" s="55" t="s">
        <v>105</v>
      </c>
      <c r="C30" s="25">
        <v>45964</v>
      </c>
      <c r="D30" s="57">
        <v>-0.2729962579409973</v>
      </c>
      <c r="E30" s="25">
        <v>33416</v>
      </c>
      <c r="F30" s="57">
        <v>0.21435839118984917</v>
      </c>
      <c r="G30" s="25">
        <v>40579</v>
      </c>
      <c r="H30" s="57">
        <v>0.33882057221715667</v>
      </c>
      <c r="I30" s="27">
        <v>54328</v>
      </c>
    </row>
    <row r="31" spans="1:9" ht="12.75">
      <c r="A31" s="38" t="s">
        <v>106</v>
      </c>
      <c r="B31" s="39" t="s">
        <v>15</v>
      </c>
      <c r="C31" s="40">
        <v>61972</v>
      </c>
      <c r="D31" s="41">
        <v>-0.33318272768346996</v>
      </c>
      <c r="E31" s="40">
        <v>41324</v>
      </c>
      <c r="F31" s="41">
        <v>0.268923627915981</v>
      </c>
      <c r="G31" s="40">
        <v>52437</v>
      </c>
      <c r="H31" s="41">
        <v>-0.26767358925949236</v>
      </c>
      <c r="I31" s="42">
        <v>38401</v>
      </c>
    </row>
    <row r="32" spans="1:9" ht="12.75">
      <c r="A32" s="8" t="s">
        <v>2</v>
      </c>
      <c r="B32" s="30" t="s">
        <v>107</v>
      </c>
      <c r="C32" s="16">
        <v>99624</v>
      </c>
      <c r="D32" s="17">
        <v>0.7332168955271822</v>
      </c>
      <c r="E32" s="16">
        <v>172670</v>
      </c>
      <c r="F32" s="17">
        <v>-0.7125962819250594</v>
      </c>
      <c r="G32" s="16">
        <v>49626</v>
      </c>
      <c r="H32" s="17">
        <v>1.5017128118325072</v>
      </c>
      <c r="I32" s="18">
        <v>124150</v>
      </c>
    </row>
    <row r="33" spans="1:9" ht="12.75">
      <c r="A33" s="8" t="s">
        <v>2</v>
      </c>
      <c r="B33" s="30" t="s">
        <v>108</v>
      </c>
      <c r="C33" s="16">
        <v>37652</v>
      </c>
      <c r="D33" s="17">
        <v>2.4884202698395836</v>
      </c>
      <c r="E33" s="16">
        <v>131346</v>
      </c>
      <c r="F33" s="17">
        <v>-1.0214014891964733</v>
      </c>
      <c r="G33" s="16">
        <v>-2811</v>
      </c>
      <c r="H33" s="17">
        <v>-31.504802561366063</v>
      </c>
      <c r="I33" s="18">
        <v>85749</v>
      </c>
    </row>
    <row r="34" spans="1:9" ht="12.75">
      <c r="A34" s="31" t="s">
        <v>2</v>
      </c>
      <c r="B34" s="32" t="s">
        <v>109</v>
      </c>
      <c r="C34" s="21">
        <v>672528</v>
      </c>
      <c r="D34" s="166">
        <v>-0.05310410867651607</v>
      </c>
      <c r="E34" s="21">
        <v>636814</v>
      </c>
      <c r="F34" s="166">
        <v>0.0857613054989369</v>
      </c>
      <c r="G34" s="21">
        <v>691428</v>
      </c>
      <c r="H34" s="166">
        <v>0.0004092978589238504</v>
      </c>
      <c r="I34" s="22">
        <v>691711</v>
      </c>
    </row>
    <row r="35" spans="1:9" ht="12.75">
      <c r="A35" s="181">
        <v>0</v>
      </c>
      <c r="B35" s="32" t="s">
        <v>19</v>
      </c>
      <c r="C35" s="73">
        <v>1.6075647066417091</v>
      </c>
      <c r="D35" s="182">
        <v>0</v>
      </c>
      <c r="E35" s="43">
        <v>4.1784435195044045</v>
      </c>
      <c r="F35" s="182">
        <v>0</v>
      </c>
      <c r="G35" s="73">
        <v>0.946392814234224</v>
      </c>
      <c r="H35" s="182">
        <v>0</v>
      </c>
      <c r="I35" s="44">
        <v>3.232988724251973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9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38908</v>
      </c>
      <c r="D4" s="12">
        <v>0.006348308831088722</v>
      </c>
      <c r="E4" s="11">
        <v>39155</v>
      </c>
      <c r="F4" s="12">
        <v>0.013714723534669902</v>
      </c>
      <c r="G4" s="11">
        <v>39692</v>
      </c>
      <c r="H4" s="12">
        <v>0.005693842587927038</v>
      </c>
      <c r="I4" s="13">
        <v>39918</v>
      </c>
    </row>
    <row r="5" spans="1:9" ht="12.75">
      <c r="A5" s="14" t="s">
        <v>55</v>
      </c>
      <c r="B5" s="15" t="s">
        <v>56</v>
      </c>
      <c r="C5" s="16">
        <v>17176</v>
      </c>
      <c r="D5" s="17">
        <v>0.011178388448998603</v>
      </c>
      <c r="E5" s="16">
        <v>17368</v>
      </c>
      <c r="F5" s="17">
        <v>0.1503339474896361</v>
      </c>
      <c r="G5" s="16">
        <v>19979</v>
      </c>
      <c r="H5" s="17">
        <v>-0.044646879223184346</v>
      </c>
      <c r="I5" s="18">
        <v>19087</v>
      </c>
    </row>
    <row r="6" spans="1:9" ht="12.75">
      <c r="A6" s="14" t="s">
        <v>57</v>
      </c>
      <c r="B6" s="15" t="s">
        <v>58</v>
      </c>
      <c r="C6" s="16">
        <v>3944</v>
      </c>
      <c r="D6" s="17">
        <v>0.37981744421906694</v>
      </c>
      <c r="E6" s="16">
        <v>5442</v>
      </c>
      <c r="F6" s="17">
        <v>0.199191473722896</v>
      </c>
      <c r="G6" s="16">
        <v>6526</v>
      </c>
      <c r="H6" s="17">
        <v>-0.11829604658289918</v>
      </c>
      <c r="I6" s="18">
        <v>5754</v>
      </c>
    </row>
    <row r="7" spans="1:9" ht="12.75">
      <c r="A7" s="14" t="s">
        <v>59</v>
      </c>
      <c r="B7" s="15" t="s">
        <v>60</v>
      </c>
      <c r="C7" s="16">
        <v>6277</v>
      </c>
      <c r="D7" s="17">
        <v>-0.09240082842122033</v>
      </c>
      <c r="E7" s="16">
        <v>5697</v>
      </c>
      <c r="F7" s="17">
        <v>0.04616464806038266</v>
      </c>
      <c r="G7" s="16">
        <v>5960</v>
      </c>
      <c r="H7" s="17">
        <v>-0.0010067114093959733</v>
      </c>
      <c r="I7" s="18">
        <v>5954</v>
      </c>
    </row>
    <row r="8" spans="1:9" ht="12.75">
      <c r="A8" s="14" t="s">
        <v>61</v>
      </c>
      <c r="B8" s="15" t="s">
        <v>62</v>
      </c>
      <c r="C8" s="16">
        <v>0</v>
      </c>
      <c r="D8" s="17" t="s">
        <v>111</v>
      </c>
      <c r="E8" s="16">
        <v>0</v>
      </c>
      <c r="F8" s="17" t="s">
        <v>111</v>
      </c>
      <c r="G8" s="16">
        <v>0</v>
      </c>
      <c r="H8" s="17" t="s">
        <v>111</v>
      </c>
      <c r="I8" s="18">
        <v>987</v>
      </c>
    </row>
    <row r="9" spans="1:9" ht="12.75">
      <c r="A9" s="14" t="s">
        <v>63</v>
      </c>
      <c r="B9" s="15" t="s">
        <v>64</v>
      </c>
      <c r="C9" s="16">
        <v>11994</v>
      </c>
      <c r="D9" s="17">
        <v>-0.062031015507753876</v>
      </c>
      <c r="E9" s="16">
        <v>11250</v>
      </c>
      <c r="F9" s="17">
        <v>0.06097777777777778</v>
      </c>
      <c r="G9" s="16">
        <v>11936</v>
      </c>
      <c r="H9" s="17">
        <v>-0.058227211796246646</v>
      </c>
      <c r="I9" s="18">
        <v>11241</v>
      </c>
    </row>
    <row r="10" spans="1:9" ht="12.75">
      <c r="A10" s="14" t="s">
        <v>65</v>
      </c>
      <c r="B10" s="15" t="s">
        <v>66</v>
      </c>
      <c r="C10" s="16">
        <v>110462</v>
      </c>
      <c r="D10" s="17">
        <v>-0.04333616990458257</v>
      </c>
      <c r="E10" s="16">
        <v>105675</v>
      </c>
      <c r="F10" s="17">
        <v>0.06905133664537497</v>
      </c>
      <c r="G10" s="16">
        <v>112972</v>
      </c>
      <c r="H10" s="17">
        <v>0.08735792939843501</v>
      </c>
      <c r="I10" s="18">
        <v>122841</v>
      </c>
    </row>
    <row r="11" spans="1:9" ht="12.75">
      <c r="A11" s="14" t="s">
        <v>67</v>
      </c>
      <c r="B11" s="15" t="s">
        <v>68</v>
      </c>
      <c r="C11" s="16">
        <v>35</v>
      </c>
      <c r="D11" s="17">
        <v>7.6</v>
      </c>
      <c r="E11" s="16">
        <v>301</v>
      </c>
      <c r="F11" s="17">
        <v>-0.292358803986711</v>
      </c>
      <c r="G11" s="16">
        <v>213</v>
      </c>
      <c r="H11" s="17">
        <v>1.352112676056338</v>
      </c>
      <c r="I11" s="18">
        <v>501</v>
      </c>
    </row>
    <row r="12" spans="1:9" ht="12.75">
      <c r="A12" s="19" t="s">
        <v>69</v>
      </c>
      <c r="B12" s="20" t="s">
        <v>70</v>
      </c>
      <c r="C12" s="21">
        <v>21550</v>
      </c>
      <c r="D12" s="17">
        <v>-0.01651972157772622</v>
      </c>
      <c r="E12" s="21">
        <v>21194</v>
      </c>
      <c r="F12" s="17">
        <v>0.021704255921487215</v>
      </c>
      <c r="G12" s="21">
        <v>21654</v>
      </c>
      <c r="H12" s="17">
        <v>0.04493396139281426</v>
      </c>
      <c r="I12" s="22">
        <v>22627</v>
      </c>
    </row>
    <row r="13" spans="1:9" ht="12.75">
      <c r="A13" s="23" t="s">
        <v>71</v>
      </c>
      <c r="B13" s="24" t="s">
        <v>72</v>
      </c>
      <c r="C13" s="25">
        <v>206402</v>
      </c>
      <c r="D13" s="26">
        <v>-0.02791639615895195</v>
      </c>
      <c r="E13" s="25">
        <v>200640</v>
      </c>
      <c r="F13" s="26">
        <v>0.058642344497607655</v>
      </c>
      <c r="G13" s="25">
        <v>212406</v>
      </c>
      <c r="H13" s="26">
        <v>0.05061062305207951</v>
      </c>
      <c r="I13" s="27">
        <v>223156</v>
      </c>
    </row>
    <row r="14" spans="1:9" ht="12.75">
      <c r="A14" s="28" t="s">
        <v>73</v>
      </c>
      <c r="B14" s="29" t="s">
        <v>74</v>
      </c>
      <c r="C14" s="11">
        <v>39375</v>
      </c>
      <c r="D14" s="17">
        <v>-0.0302984126984127</v>
      </c>
      <c r="E14" s="11">
        <v>38182</v>
      </c>
      <c r="F14" s="17">
        <v>0.0575663925409879</v>
      </c>
      <c r="G14" s="11">
        <v>40380</v>
      </c>
      <c r="H14" s="17">
        <v>0.03576027736503219</v>
      </c>
      <c r="I14" s="13">
        <v>41824</v>
      </c>
    </row>
    <row r="15" spans="1:9" ht="12.75">
      <c r="A15" s="8" t="s">
        <v>75</v>
      </c>
      <c r="B15" s="30" t="s">
        <v>76</v>
      </c>
      <c r="C15" s="16">
        <v>6820</v>
      </c>
      <c r="D15" s="17">
        <v>0.05865102639296188</v>
      </c>
      <c r="E15" s="16">
        <v>7220</v>
      </c>
      <c r="F15" s="17">
        <v>-0.0033240997229916896</v>
      </c>
      <c r="G15" s="16">
        <v>7196</v>
      </c>
      <c r="H15" s="17">
        <v>0.018065591995553083</v>
      </c>
      <c r="I15" s="18">
        <v>7326</v>
      </c>
    </row>
    <row r="16" spans="1:9" ht="12.75">
      <c r="A16" s="8" t="s">
        <v>77</v>
      </c>
      <c r="B16" s="30" t="s">
        <v>78</v>
      </c>
      <c r="C16" s="16">
        <v>6221</v>
      </c>
      <c r="D16" s="17">
        <v>-0.11879119112682848</v>
      </c>
      <c r="E16" s="16">
        <v>5482</v>
      </c>
      <c r="F16" s="17">
        <v>-0.09777453484129879</v>
      </c>
      <c r="G16" s="16">
        <v>4946</v>
      </c>
      <c r="H16" s="17">
        <v>0.11645774363121715</v>
      </c>
      <c r="I16" s="18">
        <v>5522</v>
      </c>
    </row>
    <row r="17" spans="1:9" ht="12.75">
      <c r="A17" s="8" t="s">
        <v>79</v>
      </c>
      <c r="B17" s="30" t="s">
        <v>80</v>
      </c>
      <c r="C17" s="16">
        <v>25637</v>
      </c>
      <c r="D17" s="17">
        <v>0.020946288567305068</v>
      </c>
      <c r="E17" s="16">
        <v>26174</v>
      </c>
      <c r="F17" s="17">
        <v>0.01486207687017651</v>
      </c>
      <c r="G17" s="16">
        <v>26563</v>
      </c>
      <c r="H17" s="17">
        <v>0.06949516244400106</v>
      </c>
      <c r="I17" s="18">
        <v>28409</v>
      </c>
    </row>
    <row r="18" spans="1:9" ht="12.75">
      <c r="A18" s="8" t="s">
        <v>81</v>
      </c>
      <c r="B18" s="30" t="s">
        <v>82</v>
      </c>
      <c r="C18" s="16">
        <v>104660</v>
      </c>
      <c r="D18" s="17">
        <v>-0.04563347983948022</v>
      </c>
      <c r="E18" s="16">
        <v>99884</v>
      </c>
      <c r="F18" s="17">
        <v>0.09005446317728565</v>
      </c>
      <c r="G18" s="16">
        <v>108879</v>
      </c>
      <c r="H18" s="17">
        <v>0.0926257588699382</v>
      </c>
      <c r="I18" s="18">
        <v>118964</v>
      </c>
    </row>
    <row r="19" spans="1:9" ht="12.75">
      <c r="A19" s="65" t="s">
        <v>83</v>
      </c>
      <c r="B19" s="30" t="s">
        <v>84</v>
      </c>
      <c r="C19" s="16">
        <v>144</v>
      </c>
      <c r="D19" s="17">
        <v>-0.5763888888888888</v>
      </c>
      <c r="E19" s="16">
        <v>61</v>
      </c>
      <c r="F19" s="17">
        <v>4.983606557377049</v>
      </c>
      <c r="G19" s="16">
        <v>365</v>
      </c>
      <c r="H19" s="17">
        <v>1.2356164383561643</v>
      </c>
      <c r="I19" s="18">
        <v>816</v>
      </c>
    </row>
    <row r="20" spans="1:9" ht="12.75">
      <c r="A20" s="31" t="s">
        <v>85</v>
      </c>
      <c r="B20" s="32" t="s">
        <v>86</v>
      </c>
      <c r="C20" s="21">
        <v>21550</v>
      </c>
      <c r="D20" s="17">
        <v>-0.01651972157772622</v>
      </c>
      <c r="E20" s="21">
        <v>21194</v>
      </c>
      <c r="F20" s="17">
        <v>0.021704255921487215</v>
      </c>
      <c r="G20" s="21">
        <v>21654</v>
      </c>
      <c r="H20" s="17">
        <v>0.04493396139281426</v>
      </c>
      <c r="I20" s="22">
        <v>22627</v>
      </c>
    </row>
    <row r="21" spans="1:9" ht="12.75">
      <c r="A21" s="54" t="s">
        <v>87</v>
      </c>
      <c r="B21" s="55" t="s">
        <v>88</v>
      </c>
      <c r="C21" s="25">
        <v>204407</v>
      </c>
      <c r="D21" s="56">
        <v>-0.030380564266390093</v>
      </c>
      <c r="E21" s="25">
        <v>198197</v>
      </c>
      <c r="F21" s="56">
        <v>0.05946608677225185</v>
      </c>
      <c r="G21" s="25">
        <v>209983</v>
      </c>
      <c r="H21" s="57">
        <v>0.07383931080135059</v>
      </c>
      <c r="I21" s="27">
        <v>225488</v>
      </c>
    </row>
    <row r="22" spans="1:9" ht="12.75">
      <c r="A22" s="53" t="s">
        <v>89</v>
      </c>
      <c r="B22" s="34" t="s">
        <v>90</v>
      </c>
      <c r="C22" s="35">
        <v>-1995</v>
      </c>
      <c r="D22" s="176">
        <v>0</v>
      </c>
      <c r="E22" s="35">
        <v>-2443</v>
      </c>
      <c r="F22" s="176">
        <v>0</v>
      </c>
      <c r="G22" s="36">
        <v>-2423</v>
      </c>
      <c r="H22" s="177">
        <v>0</v>
      </c>
      <c r="I22" s="37">
        <v>2332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20541</v>
      </c>
      <c r="D24" s="17">
        <v>-0.04152670269217662</v>
      </c>
      <c r="E24" s="16">
        <v>19688</v>
      </c>
      <c r="F24" s="17">
        <v>0.7982527427874848</v>
      </c>
      <c r="G24" s="16">
        <v>35404</v>
      </c>
      <c r="H24" s="17">
        <v>-0.24415320302790644</v>
      </c>
      <c r="I24" s="18">
        <v>26760</v>
      </c>
    </row>
    <row r="25" spans="1:9" ht="12.75">
      <c r="A25" s="65" t="s">
        <v>94</v>
      </c>
      <c r="B25" s="30" t="s">
        <v>95</v>
      </c>
      <c r="C25" s="16">
        <v>5624</v>
      </c>
      <c r="D25" s="17">
        <v>-0.18332147937411095</v>
      </c>
      <c r="E25" s="16">
        <v>4593</v>
      </c>
      <c r="F25" s="17">
        <v>-0.142172871761376</v>
      </c>
      <c r="G25" s="16">
        <v>3940</v>
      </c>
      <c r="H25" s="17">
        <v>-0.4517766497461929</v>
      </c>
      <c r="I25" s="18">
        <v>2160</v>
      </c>
    </row>
    <row r="26" spans="1:9" ht="12.75">
      <c r="A26" s="8" t="s">
        <v>96</v>
      </c>
      <c r="B26" s="30" t="s">
        <v>97</v>
      </c>
      <c r="C26" s="16">
        <v>19064</v>
      </c>
      <c r="D26" s="17">
        <v>-0.4285039865715485</v>
      </c>
      <c r="E26" s="16">
        <v>10895</v>
      </c>
      <c r="F26" s="17">
        <v>0.9978889398806792</v>
      </c>
      <c r="G26" s="16">
        <v>21767</v>
      </c>
      <c r="H26" s="17">
        <v>-0.10548077364818303</v>
      </c>
      <c r="I26" s="18">
        <v>19471</v>
      </c>
    </row>
    <row r="27" spans="1:9" ht="12.75">
      <c r="A27" s="54" t="s">
        <v>98</v>
      </c>
      <c r="B27" s="55" t="s">
        <v>99</v>
      </c>
      <c r="C27" s="25">
        <v>45229</v>
      </c>
      <c r="D27" s="57">
        <v>-0.22226889827323176</v>
      </c>
      <c r="E27" s="25">
        <v>35176</v>
      </c>
      <c r="F27" s="57">
        <v>0.7372924721400955</v>
      </c>
      <c r="G27" s="25">
        <v>61111</v>
      </c>
      <c r="H27" s="57">
        <v>-0.20814583299242362</v>
      </c>
      <c r="I27" s="27">
        <v>48391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30340</v>
      </c>
      <c r="D29" s="17">
        <v>-0.14950560316413974</v>
      </c>
      <c r="E29" s="16">
        <v>25804</v>
      </c>
      <c r="F29" s="17">
        <v>0.8746318400248023</v>
      </c>
      <c r="G29" s="16">
        <v>48373</v>
      </c>
      <c r="H29" s="17">
        <v>-0.11264548405102019</v>
      </c>
      <c r="I29" s="18">
        <v>42924</v>
      </c>
    </row>
    <row r="30" spans="1:9" ht="12.75">
      <c r="A30" s="54" t="s">
        <v>104</v>
      </c>
      <c r="B30" s="55" t="s">
        <v>105</v>
      </c>
      <c r="C30" s="25">
        <v>30340</v>
      </c>
      <c r="D30" s="57">
        <v>-0.14950560316413974</v>
      </c>
      <c r="E30" s="25">
        <v>25804</v>
      </c>
      <c r="F30" s="57">
        <v>0.8746318400248023</v>
      </c>
      <c r="G30" s="25">
        <v>48373</v>
      </c>
      <c r="H30" s="57">
        <v>-0.11264548405102019</v>
      </c>
      <c r="I30" s="27">
        <v>42924</v>
      </c>
    </row>
    <row r="31" spans="1:9" ht="12.75">
      <c r="A31" s="38" t="s">
        <v>106</v>
      </c>
      <c r="B31" s="39" t="s">
        <v>15</v>
      </c>
      <c r="C31" s="40">
        <v>14889</v>
      </c>
      <c r="D31" s="41">
        <v>-0.3705420108805158</v>
      </c>
      <c r="E31" s="40">
        <v>9372</v>
      </c>
      <c r="F31" s="41">
        <v>0.3591549295774648</v>
      </c>
      <c r="G31" s="40">
        <v>12738</v>
      </c>
      <c r="H31" s="41">
        <v>-0.5708117443868739</v>
      </c>
      <c r="I31" s="42">
        <v>5467</v>
      </c>
    </row>
    <row r="32" spans="1:9" ht="12.75">
      <c r="A32" s="8" t="s">
        <v>2</v>
      </c>
      <c r="B32" s="30" t="s">
        <v>107</v>
      </c>
      <c r="C32" s="16">
        <v>9999</v>
      </c>
      <c r="D32" s="17">
        <v>-0.11921192119211921</v>
      </c>
      <c r="E32" s="16">
        <v>8807</v>
      </c>
      <c r="F32" s="17">
        <v>0.08016350630180538</v>
      </c>
      <c r="G32" s="16">
        <v>9513</v>
      </c>
      <c r="H32" s="17">
        <v>0.42678440029433407</v>
      </c>
      <c r="I32" s="18">
        <v>13573</v>
      </c>
    </row>
    <row r="33" spans="1:9" ht="12.75">
      <c r="A33" s="8" t="s">
        <v>2</v>
      </c>
      <c r="B33" s="30" t="s">
        <v>108</v>
      </c>
      <c r="C33" s="16">
        <v>-4890</v>
      </c>
      <c r="D33" s="17">
        <v>-0.8844580777096115</v>
      </c>
      <c r="E33" s="16">
        <v>-565</v>
      </c>
      <c r="F33" s="17">
        <v>4.707964601769912</v>
      </c>
      <c r="G33" s="16">
        <v>-3225</v>
      </c>
      <c r="H33" s="17">
        <v>-3.5134883720930232</v>
      </c>
      <c r="I33" s="18">
        <v>8106</v>
      </c>
    </row>
    <row r="34" spans="1:9" ht="12.75">
      <c r="A34" s="31" t="s">
        <v>2</v>
      </c>
      <c r="B34" s="32" t="s">
        <v>109</v>
      </c>
      <c r="C34" s="21">
        <v>218052</v>
      </c>
      <c r="D34" s="166">
        <v>-0.06870379542494451</v>
      </c>
      <c r="E34" s="21">
        <v>203071</v>
      </c>
      <c r="F34" s="166">
        <v>0.18044427810962668</v>
      </c>
      <c r="G34" s="21">
        <v>239714</v>
      </c>
      <c r="H34" s="166">
        <v>-0.01469668021058428</v>
      </c>
      <c r="I34" s="22">
        <v>236191</v>
      </c>
    </row>
    <row r="35" spans="1:9" ht="12.75">
      <c r="A35" s="181">
        <v>0</v>
      </c>
      <c r="B35" s="32" t="s">
        <v>19</v>
      </c>
      <c r="C35" s="73">
        <v>0.6715696151521258</v>
      </c>
      <c r="D35" s="182">
        <v>0</v>
      </c>
      <c r="E35" s="43">
        <v>0.9397140418267179</v>
      </c>
      <c r="F35" s="182">
        <v>0</v>
      </c>
      <c r="G35" s="43">
        <v>0.7468205369759774</v>
      </c>
      <c r="H35" s="182">
        <v>0</v>
      </c>
      <c r="I35" s="44">
        <v>2.4827144686299616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2" max="2" width="36.28125" style="0" customWidth="1"/>
  </cols>
  <sheetData>
    <row r="1" spans="1:9" ht="12.75">
      <c r="A1" s="5" t="s">
        <v>47</v>
      </c>
      <c r="B1" s="6" t="s">
        <v>10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51783</v>
      </c>
      <c r="D4" s="12">
        <v>0.005658227603653709</v>
      </c>
      <c r="E4" s="11">
        <v>52076</v>
      </c>
      <c r="F4" s="12">
        <v>0.044550272678393114</v>
      </c>
      <c r="G4" s="11">
        <v>54396</v>
      </c>
      <c r="H4" s="12">
        <v>-0.008052062651665564</v>
      </c>
      <c r="I4" s="13">
        <v>53958</v>
      </c>
    </row>
    <row r="5" spans="1:9" ht="12.75">
      <c r="A5" s="14" t="s">
        <v>55</v>
      </c>
      <c r="B5" s="15" t="s">
        <v>56</v>
      </c>
      <c r="C5" s="16">
        <v>19701</v>
      </c>
      <c r="D5" s="17">
        <v>0.1280645652504949</v>
      </c>
      <c r="E5" s="16">
        <v>22224</v>
      </c>
      <c r="F5" s="17">
        <v>-0.06258999280057595</v>
      </c>
      <c r="G5" s="16">
        <v>20833</v>
      </c>
      <c r="H5" s="17">
        <v>-0.027600441607065714</v>
      </c>
      <c r="I5" s="18">
        <v>20258</v>
      </c>
    </row>
    <row r="6" spans="1:9" ht="12.75">
      <c r="A6" s="14" t="s">
        <v>57</v>
      </c>
      <c r="B6" s="15" t="s">
        <v>58</v>
      </c>
      <c r="C6" s="16">
        <v>2081</v>
      </c>
      <c r="D6" s="17">
        <v>0.699663623258049</v>
      </c>
      <c r="E6" s="16">
        <v>3537</v>
      </c>
      <c r="F6" s="17">
        <v>-0.42748091603053434</v>
      </c>
      <c r="G6" s="16">
        <v>2025</v>
      </c>
      <c r="H6" s="17">
        <v>-0.019753086419753086</v>
      </c>
      <c r="I6" s="18">
        <v>1985</v>
      </c>
    </row>
    <row r="7" spans="1:9" ht="12.75">
      <c r="A7" s="14" t="s">
        <v>59</v>
      </c>
      <c r="B7" s="15" t="s">
        <v>60</v>
      </c>
      <c r="C7" s="16">
        <v>7961</v>
      </c>
      <c r="D7" s="17">
        <v>0.013314910187162417</v>
      </c>
      <c r="E7" s="16">
        <v>8067</v>
      </c>
      <c r="F7" s="17">
        <v>-0.005702243708937647</v>
      </c>
      <c r="G7" s="16">
        <v>8021</v>
      </c>
      <c r="H7" s="17">
        <v>0.007106345842164318</v>
      </c>
      <c r="I7" s="18">
        <v>8078</v>
      </c>
    </row>
    <row r="8" spans="1:9" ht="12.75">
      <c r="A8" s="14" t="s">
        <v>61</v>
      </c>
      <c r="B8" s="15" t="s">
        <v>62</v>
      </c>
      <c r="C8" s="16">
        <v>561</v>
      </c>
      <c r="D8" s="17">
        <v>0.3244206773618538</v>
      </c>
      <c r="E8" s="16">
        <v>743</v>
      </c>
      <c r="F8" s="17">
        <v>-0.2395693135935397</v>
      </c>
      <c r="G8" s="16">
        <v>565</v>
      </c>
      <c r="H8" s="17">
        <v>0.6053097345132743</v>
      </c>
      <c r="I8" s="18">
        <v>907</v>
      </c>
    </row>
    <row r="9" spans="1:9" ht="12.75">
      <c r="A9" s="14" t="s">
        <v>63</v>
      </c>
      <c r="B9" s="15" t="s">
        <v>64</v>
      </c>
      <c r="C9" s="16">
        <v>19090</v>
      </c>
      <c r="D9" s="17">
        <v>0.13017286537454165</v>
      </c>
      <c r="E9" s="16">
        <v>21575</v>
      </c>
      <c r="F9" s="17">
        <v>-0.030683661645422942</v>
      </c>
      <c r="G9" s="16">
        <v>20913</v>
      </c>
      <c r="H9" s="17">
        <v>0.006742217759288481</v>
      </c>
      <c r="I9" s="18">
        <v>21054</v>
      </c>
    </row>
    <row r="10" spans="1:9" ht="12.75">
      <c r="A10" s="14" t="s">
        <v>65</v>
      </c>
      <c r="B10" s="15" t="s">
        <v>66</v>
      </c>
      <c r="C10" s="16">
        <v>95948</v>
      </c>
      <c r="D10" s="17">
        <v>-0.019552257472797766</v>
      </c>
      <c r="E10" s="16">
        <v>94072</v>
      </c>
      <c r="F10" s="17">
        <v>0.05931626839016923</v>
      </c>
      <c r="G10" s="16">
        <v>99652</v>
      </c>
      <c r="H10" s="17">
        <v>0.04339100068237466</v>
      </c>
      <c r="I10" s="18">
        <v>103976</v>
      </c>
    </row>
    <row r="11" spans="1:9" ht="12.75">
      <c r="A11" s="14" t="s">
        <v>67</v>
      </c>
      <c r="B11" s="15" t="s">
        <v>68</v>
      </c>
      <c r="C11" s="16">
        <v>797</v>
      </c>
      <c r="D11" s="17">
        <v>0.18318695106649938</v>
      </c>
      <c r="E11" s="16">
        <v>943</v>
      </c>
      <c r="F11" s="17">
        <v>-0.15800636267232238</v>
      </c>
      <c r="G11" s="16">
        <v>794</v>
      </c>
      <c r="H11" s="17">
        <v>-0.5113350125944585</v>
      </c>
      <c r="I11" s="18">
        <v>388</v>
      </c>
    </row>
    <row r="12" spans="1:9" ht="12.75">
      <c r="A12" s="19" t="s">
        <v>69</v>
      </c>
      <c r="B12" s="20" t="s">
        <v>70</v>
      </c>
      <c r="C12" s="21">
        <v>33390</v>
      </c>
      <c r="D12" s="17">
        <v>0.05585504642108416</v>
      </c>
      <c r="E12" s="21">
        <v>35255</v>
      </c>
      <c r="F12" s="17">
        <v>0.007630123386753652</v>
      </c>
      <c r="G12" s="21">
        <v>35524</v>
      </c>
      <c r="H12" s="17">
        <v>0.011963742821754306</v>
      </c>
      <c r="I12" s="22">
        <v>35949</v>
      </c>
    </row>
    <row r="13" spans="1:9" ht="12.75">
      <c r="A13" s="23" t="s">
        <v>71</v>
      </c>
      <c r="B13" s="24" t="s">
        <v>72</v>
      </c>
      <c r="C13" s="25">
        <v>229231</v>
      </c>
      <c r="D13" s="26">
        <v>0.02497044466062618</v>
      </c>
      <c r="E13" s="25">
        <v>234955</v>
      </c>
      <c r="F13" s="26">
        <v>0.024442978442680514</v>
      </c>
      <c r="G13" s="25">
        <v>240698</v>
      </c>
      <c r="H13" s="26">
        <v>0.016078239121222446</v>
      </c>
      <c r="I13" s="27">
        <v>244568</v>
      </c>
    </row>
    <row r="14" spans="1:9" ht="12.75">
      <c r="A14" s="28" t="s">
        <v>73</v>
      </c>
      <c r="B14" s="29" t="s">
        <v>74</v>
      </c>
      <c r="C14" s="11">
        <v>78310</v>
      </c>
      <c r="D14" s="17">
        <v>0.04722257693781126</v>
      </c>
      <c r="E14" s="11">
        <v>82008</v>
      </c>
      <c r="F14" s="17">
        <v>-0.0007072480733586967</v>
      </c>
      <c r="G14" s="11">
        <v>81950</v>
      </c>
      <c r="H14" s="17">
        <v>0.023428920073215374</v>
      </c>
      <c r="I14" s="13">
        <v>83870</v>
      </c>
    </row>
    <row r="15" spans="1:9" ht="12.75">
      <c r="A15" s="8" t="s">
        <v>75</v>
      </c>
      <c r="B15" s="30" t="s">
        <v>76</v>
      </c>
      <c r="C15" s="16">
        <v>8711</v>
      </c>
      <c r="D15" s="17">
        <v>0.05165882217885432</v>
      </c>
      <c r="E15" s="16">
        <v>9161</v>
      </c>
      <c r="F15" s="17">
        <v>-0.037659644143652436</v>
      </c>
      <c r="G15" s="16">
        <v>8816</v>
      </c>
      <c r="H15" s="17">
        <v>0.09596188747731398</v>
      </c>
      <c r="I15" s="18">
        <v>9662</v>
      </c>
    </row>
    <row r="16" spans="1:9" ht="12.75">
      <c r="A16" s="8" t="s">
        <v>77</v>
      </c>
      <c r="B16" s="30" t="s">
        <v>78</v>
      </c>
      <c r="C16" s="16">
        <v>6568</v>
      </c>
      <c r="D16" s="17">
        <v>0.3160779537149817</v>
      </c>
      <c r="E16" s="16">
        <v>8644</v>
      </c>
      <c r="F16" s="17">
        <v>-0.15999537251272558</v>
      </c>
      <c r="G16" s="16">
        <v>7261</v>
      </c>
      <c r="H16" s="17">
        <v>0.33301198182068587</v>
      </c>
      <c r="I16" s="18">
        <v>9679</v>
      </c>
    </row>
    <row r="17" spans="1:9" ht="12.75">
      <c r="A17" s="8" t="s">
        <v>79</v>
      </c>
      <c r="B17" s="30" t="s">
        <v>80</v>
      </c>
      <c r="C17" s="16">
        <v>25095</v>
      </c>
      <c r="D17" s="17">
        <v>0.0900976290097629</v>
      </c>
      <c r="E17" s="16">
        <v>27356</v>
      </c>
      <c r="F17" s="17">
        <v>-0.07329287907588829</v>
      </c>
      <c r="G17" s="16">
        <v>25351</v>
      </c>
      <c r="H17" s="17">
        <v>0.07254151709991716</v>
      </c>
      <c r="I17" s="18">
        <v>27190</v>
      </c>
    </row>
    <row r="18" spans="1:9" ht="12.75">
      <c r="A18" s="8" t="s">
        <v>81</v>
      </c>
      <c r="B18" s="30" t="s">
        <v>82</v>
      </c>
      <c r="C18" s="16">
        <v>70500</v>
      </c>
      <c r="D18" s="17">
        <v>0.02473758865248227</v>
      </c>
      <c r="E18" s="16">
        <v>72244</v>
      </c>
      <c r="F18" s="17">
        <v>-0.03277780853773324</v>
      </c>
      <c r="G18" s="16">
        <v>69876</v>
      </c>
      <c r="H18" s="17">
        <v>0.10301104814242372</v>
      </c>
      <c r="I18" s="18">
        <v>77074</v>
      </c>
    </row>
    <row r="19" spans="1:9" ht="12.75">
      <c r="A19" s="65" t="s">
        <v>83</v>
      </c>
      <c r="B19" s="30" t="s">
        <v>84</v>
      </c>
      <c r="C19" s="16">
        <v>817</v>
      </c>
      <c r="D19" s="17">
        <v>0.204406364749082</v>
      </c>
      <c r="E19" s="16">
        <v>984</v>
      </c>
      <c r="F19" s="17">
        <v>-0.007113821138211382</v>
      </c>
      <c r="G19" s="16">
        <v>977</v>
      </c>
      <c r="H19" s="17">
        <v>0.22722620266120777</v>
      </c>
      <c r="I19" s="18">
        <v>1199</v>
      </c>
    </row>
    <row r="20" spans="1:9" ht="12.75">
      <c r="A20" s="31" t="s">
        <v>85</v>
      </c>
      <c r="B20" s="32" t="s">
        <v>86</v>
      </c>
      <c r="C20" s="21">
        <v>33390</v>
      </c>
      <c r="D20" s="17">
        <v>0.05585504642108416</v>
      </c>
      <c r="E20" s="21">
        <v>35255</v>
      </c>
      <c r="F20" s="17">
        <v>0.007630123386753652</v>
      </c>
      <c r="G20" s="21">
        <v>35524</v>
      </c>
      <c r="H20" s="17">
        <v>0.011963742821754306</v>
      </c>
      <c r="I20" s="22">
        <v>35949</v>
      </c>
    </row>
    <row r="21" spans="1:9" ht="12.75">
      <c r="A21" s="54" t="s">
        <v>87</v>
      </c>
      <c r="B21" s="55" t="s">
        <v>88</v>
      </c>
      <c r="C21" s="25">
        <v>223391</v>
      </c>
      <c r="D21" s="56">
        <v>0.0548858279876987</v>
      </c>
      <c r="E21" s="25">
        <v>235652</v>
      </c>
      <c r="F21" s="56">
        <v>-0.025024188209732998</v>
      </c>
      <c r="G21" s="25">
        <v>229755</v>
      </c>
      <c r="H21" s="57">
        <v>0.06471241104654958</v>
      </c>
      <c r="I21" s="27">
        <v>244623</v>
      </c>
    </row>
    <row r="22" spans="1:9" ht="12.75">
      <c r="A22" s="53" t="s">
        <v>89</v>
      </c>
      <c r="B22" s="34" t="s">
        <v>90</v>
      </c>
      <c r="C22" s="35">
        <v>-5840</v>
      </c>
      <c r="D22" s="176">
        <v>0</v>
      </c>
      <c r="E22" s="35">
        <v>697</v>
      </c>
      <c r="F22" s="176">
        <v>0</v>
      </c>
      <c r="G22" s="36">
        <v>-10943</v>
      </c>
      <c r="H22" s="177">
        <v>0</v>
      </c>
      <c r="I22" s="37">
        <v>55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49673</v>
      </c>
      <c r="D24" s="17">
        <v>0.10701991021279166</v>
      </c>
      <c r="E24" s="16">
        <v>54989</v>
      </c>
      <c r="F24" s="17">
        <v>0.0664860244776228</v>
      </c>
      <c r="G24" s="16">
        <v>58645</v>
      </c>
      <c r="H24" s="17">
        <v>0.05323556995481286</v>
      </c>
      <c r="I24" s="18">
        <v>61767</v>
      </c>
    </row>
    <row r="25" spans="1:9" ht="12.75">
      <c r="A25" s="65" t="s">
        <v>94</v>
      </c>
      <c r="B25" s="30" t="s">
        <v>95</v>
      </c>
      <c r="C25" s="16">
        <v>2300</v>
      </c>
      <c r="D25" s="17">
        <v>-0.6382608695652174</v>
      </c>
      <c r="E25" s="16">
        <v>832</v>
      </c>
      <c r="F25" s="17">
        <v>0.4423076923076923</v>
      </c>
      <c r="G25" s="16">
        <v>1200</v>
      </c>
      <c r="H25" s="17">
        <v>-0.5558333333333333</v>
      </c>
      <c r="I25" s="18">
        <v>533</v>
      </c>
    </row>
    <row r="26" spans="1:9" ht="12.75">
      <c r="A26" s="8" t="s">
        <v>96</v>
      </c>
      <c r="B26" s="30" t="s">
        <v>97</v>
      </c>
      <c r="C26" s="16">
        <v>11717</v>
      </c>
      <c r="D26" s="17">
        <v>-0.28667747716992403</v>
      </c>
      <c r="E26" s="16">
        <v>8358</v>
      </c>
      <c r="F26" s="17">
        <v>0.4117013639626705</v>
      </c>
      <c r="G26" s="16">
        <v>11799</v>
      </c>
      <c r="H26" s="17">
        <v>0.4651241630646665</v>
      </c>
      <c r="I26" s="18">
        <v>17287</v>
      </c>
    </row>
    <row r="27" spans="1:9" ht="12.75">
      <c r="A27" s="54" t="s">
        <v>98</v>
      </c>
      <c r="B27" s="55" t="s">
        <v>99</v>
      </c>
      <c r="C27" s="25">
        <v>63690</v>
      </c>
      <c r="D27" s="57">
        <v>0.007677814413565709</v>
      </c>
      <c r="E27" s="25">
        <v>64179</v>
      </c>
      <c r="F27" s="57">
        <v>0.11631530562956731</v>
      </c>
      <c r="G27" s="25">
        <v>71644</v>
      </c>
      <c r="H27" s="57">
        <v>0.11086762324828318</v>
      </c>
      <c r="I27" s="27">
        <v>79587</v>
      </c>
    </row>
    <row r="28" spans="1:9" ht="12.75">
      <c r="A28" s="8" t="s">
        <v>100</v>
      </c>
      <c r="B28" s="30" t="s">
        <v>101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41778</v>
      </c>
      <c r="D29" s="17">
        <v>0.09227344535401408</v>
      </c>
      <c r="E29" s="16">
        <v>45633</v>
      </c>
      <c r="F29" s="17">
        <v>0.18149146451033243</v>
      </c>
      <c r="G29" s="16">
        <v>53915</v>
      </c>
      <c r="H29" s="17">
        <v>0.18419734767689883</v>
      </c>
      <c r="I29" s="18">
        <v>63846</v>
      </c>
    </row>
    <row r="30" spans="1:9" ht="12.75">
      <c r="A30" s="54" t="s">
        <v>104</v>
      </c>
      <c r="B30" s="55" t="s">
        <v>105</v>
      </c>
      <c r="C30" s="25">
        <v>41778</v>
      </c>
      <c r="D30" s="57">
        <v>0.09227344535401408</v>
      </c>
      <c r="E30" s="25">
        <v>45633</v>
      </c>
      <c r="F30" s="57">
        <v>0.18149146451033243</v>
      </c>
      <c r="G30" s="25">
        <v>53915</v>
      </c>
      <c r="H30" s="57">
        <v>0.18419734767689883</v>
      </c>
      <c r="I30" s="27">
        <v>63846</v>
      </c>
    </row>
    <row r="31" spans="1:9" ht="12.75">
      <c r="A31" s="38" t="s">
        <v>106</v>
      </c>
      <c r="B31" s="39" t="s">
        <v>15</v>
      </c>
      <c r="C31" s="40">
        <v>21912</v>
      </c>
      <c r="D31" s="41">
        <v>-0.1536144578313253</v>
      </c>
      <c r="E31" s="40">
        <v>18546</v>
      </c>
      <c r="F31" s="41">
        <v>-0.04405262590315971</v>
      </c>
      <c r="G31" s="40">
        <v>17729</v>
      </c>
      <c r="H31" s="41">
        <v>-0.11213266399684134</v>
      </c>
      <c r="I31" s="42">
        <v>15741</v>
      </c>
    </row>
    <row r="32" spans="1:9" ht="12.75">
      <c r="A32" s="8" t="s">
        <v>2</v>
      </c>
      <c r="B32" s="30" t="s">
        <v>107</v>
      </c>
      <c r="C32" s="16">
        <v>13250</v>
      </c>
      <c r="D32" s="17">
        <v>0.6809056603773584</v>
      </c>
      <c r="E32" s="16">
        <v>22272</v>
      </c>
      <c r="F32" s="17">
        <v>-0.5523527298850575</v>
      </c>
      <c r="G32" s="16">
        <v>9970</v>
      </c>
      <c r="H32" s="17">
        <v>1.1172517552657975</v>
      </c>
      <c r="I32" s="18">
        <v>21109</v>
      </c>
    </row>
    <row r="33" spans="1:9" ht="12.75">
      <c r="A33" s="8" t="s">
        <v>2</v>
      </c>
      <c r="B33" s="30" t="s">
        <v>108</v>
      </c>
      <c r="C33" s="16">
        <v>-8662</v>
      </c>
      <c r="D33" s="17">
        <v>-1.4301546986839067</v>
      </c>
      <c r="E33" s="16">
        <v>3726</v>
      </c>
      <c r="F33" s="17">
        <v>-3.0823939881910896</v>
      </c>
      <c r="G33" s="16">
        <v>-7759</v>
      </c>
      <c r="H33" s="17">
        <v>-1.6918417321819823</v>
      </c>
      <c r="I33" s="18">
        <v>5368</v>
      </c>
    </row>
    <row r="34" spans="1:9" ht="12.75">
      <c r="A34" s="31" t="s">
        <v>2</v>
      </c>
      <c r="B34" s="32" t="s">
        <v>109</v>
      </c>
      <c r="C34" s="21">
        <v>239083</v>
      </c>
      <c r="D34" s="166">
        <v>0.0064203644759351355</v>
      </c>
      <c r="E34" s="21">
        <v>240618</v>
      </c>
      <c r="F34" s="166">
        <v>0.057884281308962754</v>
      </c>
      <c r="G34" s="21">
        <v>254546</v>
      </c>
      <c r="H34" s="166">
        <v>0.04443597620862241</v>
      </c>
      <c r="I34" s="22">
        <v>265857</v>
      </c>
    </row>
    <row r="35" spans="1:9" ht="12.75">
      <c r="A35" s="181">
        <v>0</v>
      </c>
      <c r="B35" s="32" t="s">
        <v>19</v>
      </c>
      <c r="C35" s="73">
        <v>0.6046914932457101</v>
      </c>
      <c r="D35" s="182">
        <v>0</v>
      </c>
      <c r="E35" s="43">
        <v>1.2009058557101262</v>
      </c>
      <c r="F35" s="182">
        <v>0</v>
      </c>
      <c r="G35" s="43">
        <v>0.5623554628010604</v>
      </c>
      <c r="H35" s="182">
        <v>0</v>
      </c>
      <c r="I35" s="44">
        <v>1.3410202655485675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1" sqref="C1:I1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47</v>
      </c>
      <c r="B1" s="6" t="s">
        <v>11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245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8">
        <v>0</v>
      </c>
    </row>
    <row r="4" spans="1:9" ht="12.75">
      <c r="A4" s="5" t="s">
        <v>53</v>
      </c>
      <c r="B4" s="10" t="s">
        <v>54</v>
      </c>
      <c r="C4" s="11">
        <v>85199</v>
      </c>
      <c r="D4" s="12">
        <v>-0.0095071538398338</v>
      </c>
      <c r="E4" s="11">
        <v>84389</v>
      </c>
      <c r="F4" s="12">
        <v>0.031769543423905956</v>
      </c>
      <c r="G4" s="11">
        <v>87070</v>
      </c>
      <c r="H4" s="12">
        <v>-0.009402759274147252</v>
      </c>
      <c r="I4" s="13">
        <v>86251.30175</v>
      </c>
    </row>
    <row r="5" spans="1:9" ht="12.75">
      <c r="A5" s="14" t="s">
        <v>55</v>
      </c>
      <c r="B5" s="15" t="s">
        <v>56</v>
      </c>
      <c r="C5" s="16">
        <v>33743</v>
      </c>
      <c r="D5" s="17">
        <v>0.03757816436001541</v>
      </c>
      <c r="E5" s="16">
        <v>35011</v>
      </c>
      <c r="F5" s="17">
        <v>-0.009568421353288966</v>
      </c>
      <c r="G5" s="16">
        <v>34676</v>
      </c>
      <c r="H5" s="17">
        <v>-0.04000180211097005</v>
      </c>
      <c r="I5" s="18">
        <v>33288.89751</v>
      </c>
    </row>
    <row r="6" spans="1:9" ht="12.75">
      <c r="A6" s="14" t="s">
        <v>57</v>
      </c>
      <c r="B6" s="15" t="s">
        <v>58</v>
      </c>
      <c r="C6" s="16">
        <v>6710</v>
      </c>
      <c r="D6" s="17">
        <v>0.20461997019374067</v>
      </c>
      <c r="E6" s="16">
        <v>8083</v>
      </c>
      <c r="F6" s="17">
        <v>-0.09439564518124459</v>
      </c>
      <c r="G6" s="16">
        <v>7320</v>
      </c>
      <c r="H6" s="17">
        <v>-0.2069338934426229</v>
      </c>
      <c r="I6" s="18">
        <v>5805.2439</v>
      </c>
    </row>
    <row r="7" spans="1:9" ht="12.75">
      <c r="A7" s="14" t="s">
        <v>59</v>
      </c>
      <c r="B7" s="15" t="s">
        <v>60</v>
      </c>
      <c r="C7" s="16">
        <v>3230</v>
      </c>
      <c r="D7" s="17">
        <v>-0.1436532507739938</v>
      </c>
      <c r="E7" s="16">
        <v>2766</v>
      </c>
      <c r="F7" s="17">
        <v>0.15328994938539406</v>
      </c>
      <c r="G7" s="16">
        <v>3190</v>
      </c>
      <c r="H7" s="17">
        <v>-0.056822789968652095</v>
      </c>
      <c r="I7" s="18">
        <v>3008.7353</v>
      </c>
    </row>
    <row r="8" spans="1:9" ht="12.75">
      <c r="A8" s="14" t="s">
        <v>61</v>
      </c>
      <c r="B8" s="15" t="s">
        <v>62</v>
      </c>
      <c r="C8" s="16">
        <v>1090</v>
      </c>
      <c r="D8" s="17">
        <v>-0.3678899082568807</v>
      </c>
      <c r="E8" s="16">
        <v>689</v>
      </c>
      <c r="F8" s="17">
        <v>0.18287373004354138</v>
      </c>
      <c r="G8" s="16">
        <v>815</v>
      </c>
      <c r="H8" s="17">
        <v>1.6144037423312885</v>
      </c>
      <c r="I8" s="18">
        <v>2130.73905</v>
      </c>
    </row>
    <row r="9" spans="1:9" ht="12.75">
      <c r="A9" s="14" t="s">
        <v>63</v>
      </c>
      <c r="B9" s="15" t="s">
        <v>64</v>
      </c>
      <c r="C9" s="16">
        <v>20727</v>
      </c>
      <c r="D9" s="17">
        <v>0.12351039706662807</v>
      </c>
      <c r="E9" s="16">
        <v>23287</v>
      </c>
      <c r="F9" s="17">
        <v>0.07038261691072271</v>
      </c>
      <c r="G9" s="16">
        <v>24926</v>
      </c>
      <c r="H9" s="17">
        <v>0.10653669702318863</v>
      </c>
      <c r="I9" s="18">
        <v>27581.53371</v>
      </c>
    </row>
    <row r="10" spans="1:9" ht="12.75">
      <c r="A10" s="14" t="s">
        <v>65</v>
      </c>
      <c r="B10" s="15" t="s">
        <v>66</v>
      </c>
      <c r="C10" s="16">
        <v>169612</v>
      </c>
      <c r="D10" s="17">
        <v>-0.002776926160884843</v>
      </c>
      <c r="E10" s="16">
        <v>169141</v>
      </c>
      <c r="F10" s="17">
        <v>0.015484122714185207</v>
      </c>
      <c r="G10" s="16">
        <v>171760</v>
      </c>
      <c r="H10" s="17">
        <v>0.049588749184909166</v>
      </c>
      <c r="I10" s="18">
        <v>180277.36356</v>
      </c>
    </row>
    <row r="11" spans="1:9" ht="12.75">
      <c r="A11" s="14" t="s">
        <v>67</v>
      </c>
      <c r="B11" s="15" t="s">
        <v>68</v>
      </c>
      <c r="C11" s="16">
        <v>4907</v>
      </c>
      <c r="D11" s="17">
        <v>0.31363358467495417</v>
      </c>
      <c r="E11" s="16">
        <v>6446</v>
      </c>
      <c r="F11" s="17">
        <v>-0.21905057399937947</v>
      </c>
      <c r="G11" s="16">
        <v>5034</v>
      </c>
      <c r="H11" s="17">
        <v>5.930145550258245</v>
      </c>
      <c r="I11" s="18">
        <v>34886.3527</v>
      </c>
    </row>
    <row r="12" spans="1:9" ht="12.75">
      <c r="A12" s="19" t="s">
        <v>69</v>
      </c>
      <c r="B12" s="20" t="s">
        <v>70</v>
      </c>
      <c r="C12" s="21">
        <v>6958</v>
      </c>
      <c r="D12" s="17">
        <v>0.10074734118999712</v>
      </c>
      <c r="E12" s="21">
        <v>7659</v>
      </c>
      <c r="F12" s="17">
        <v>0.27875701788745266</v>
      </c>
      <c r="G12" s="16">
        <v>9794</v>
      </c>
      <c r="H12" s="17">
        <v>-0.030814585460485953</v>
      </c>
      <c r="I12" s="22">
        <v>9492.20195</v>
      </c>
    </row>
    <row r="13" spans="1:9" ht="12.75">
      <c r="A13" s="23" t="s">
        <v>71</v>
      </c>
      <c r="B13" s="24" t="s">
        <v>72</v>
      </c>
      <c r="C13" s="25">
        <v>325466</v>
      </c>
      <c r="D13" s="26">
        <v>0.012050413868115256</v>
      </c>
      <c r="E13" s="25">
        <v>329388</v>
      </c>
      <c r="F13" s="26">
        <v>0.023914046656223056</v>
      </c>
      <c r="G13" s="25">
        <v>337265</v>
      </c>
      <c r="H13" s="26">
        <v>0.11756964265488551</v>
      </c>
      <c r="I13" s="27">
        <v>376917.12552999996</v>
      </c>
    </row>
    <row r="14" spans="1:9" ht="12.75">
      <c r="A14" s="28" t="s">
        <v>73</v>
      </c>
      <c r="B14" s="29" t="s">
        <v>74</v>
      </c>
      <c r="C14" s="11">
        <v>141678</v>
      </c>
      <c r="D14" s="17">
        <v>-0.008441677606967913</v>
      </c>
      <c r="E14" s="11">
        <v>140482</v>
      </c>
      <c r="F14" s="17">
        <v>0.006342449566492504</v>
      </c>
      <c r="G14" s="16">
        <v>141373</v>
      </c>
      <c r="H14" s="17">
        <v>0.04350573836588336</v>
      </c>
      <c r="I14" s="13">
        <v>147523.53675000003</v>
      </c>
    </row>
    <row r="15" spans="1:9" ht="12.75">
      <c r="A15" s="8" t="s">
        <v>75</v>
      </c>
      <c r="B15" s="30" t="s">
        <v>76</v>
      </c>
      <c r="C15" s="16">
        <v>14508</v>
      </c>
      <c r="D15" s="17">
        <v>-0.14226633581472292</v>
      </c>
      <c r="E15" s="16">
        <v>12444</v>
      </c>
      <c r="F15" s="17">
        <v>0.17309546769527484</v>
      </c>
      <c r="G15" s="16">
        <v>14598</v>
      </c>
      <c r="H15" s="17">
        <v>0.0938906185778873</v>
      </c>
      <c r="I15" s="18">
        <v>15968.615249999999</v>
      </c>
    </row>
    <row r="16" spans="1:9" ht="12.75">
      <c r="A16" s="8" t="s">
        <v>77</v>
      </c>
      <c r="B16" s="30" t="s">
        <v>78</v>
      </c>
      <c r="C16" s="16">
        <v>15041</v>
      </c>
      <c r="D16" s="17">
        <v>0.053387407752144136</v>
      </c>
      <c r="E16" s="16">
        <v>15844</v>
      </c>
      <c r="F16" s="17">
        <v>-0.007068921989396617</v>
      </c>
      <c r="G16" s="16">
        <v>15732</v>
      </c>
      <c r="H16" s="17">
        <v>0.14812359839816924</v>
      </c>
      <c r="I16" s="18">
        <v>18062.28045</v>
      </c>
    </row>
    <row r="17" spans="1:9" ht="12.75">
      <c r="A17" s="8" t="s">
        <v>79</v>
      </c>
      <c r="B17" s="30" t="s">
        <v>80</v>
      </c>
      <c r="C17" s="16">
        <v>55207</v>
      </c>
      <c r="D17" s="17">
        <v>-0.02601119423261543</v>
      </c>
      <c r="E17" s="16">
        <v>53771</v>
      </c>
      <c r="F17" s="17">
        <v>0.02200070670063789</v>
      </c>
      <c r="G17" s="16">
        <v>54954</v>
      </c>
      <c r="H17" s="17">
        <v>0.05261731302543939</v>
      </c>
      <c r="I17" s="18">
        <v>57845.53182</v>
      </c>
    </row>
    <row r="18" spans="1:9" ht="12.75">
      <c r="A18" s="8" t="s">
        <v>81</v>
      </c>
      <c r="B18" s="30" t="s">
        <v>82</v>
      </c>
      <c r="C18" s="16">
        <v>89368</v>
      </c>
      <c r="D18" s="17">
        <v>0.09305344194790081</v>
      </c>
      <c r="E18" s="16">
        <v>97684</v>
      </c>
      <c r="F18" s="17">
        <v>-0.0057020597027148765</v>
      </c>
      <c r="G18" s="16">
        <v>97127</v>
      </c>
      <c r="H18" s="17">
        <v>0.24690083087092152</v>
      </c>
      <c r="I18" s="18">
        <v>121107.737</v>
      </c>
    </row>
    <row r="19" spans="1:9" ht="12.75">
      <c r="A19" s="8" t="s">
        <v>83</v>
      </c>
      <c r="B19" s="30" t="s">
        <v>84</v>
      </c>
      <c r="C19" s="16">
        <v>3441</v>
      </c>
      <c r="D19" s="17">
        <v>1.5701830863121187</v>
      </c>
      <c r="E19" s="16">
        <v>8844</v>
      </c>
      <c r="F19" s="17">
        <v>-0.608887381275441</v>
      </c>
      <c r="G19" s="16">
        <v>3459</v>
      </c>
      <c r="H19" s="17">
        <v>1.0810098785776237</v>
      </c>
      <c r="I19" s="18">
        <v>7198.21317</v>
      </c>
    </row>
    <row r="20" spans="1:9" ht="12.75">
      <c r="A20" s="31" t="s">
        <v>85</v>
      </c>
      <c r="B20" s="32" t="s">
        <v>86</v>
      </c>
      <c r="C20" s="21">
        <v>6958</v>
      </c>
      <c r="D20" s="17">
        <v>0.10074734118999712</v>
      </c>
      <c r="E20" s="21">
        <v>7659</v>
      </c>
      <c r="F20" s="17">
        <v>0.27875701788745266</v>
      </c>
      <c r="G20" s="16">
        <v>9794</v>
      </c>
      <c r="H20" s="17">
        <v>-0.030814585460485953</v>
      </c>
      <c r="I20" s="22">
        <v>9492.20195</v>
      </c>
    </row>
    <row r="21" spans="1:9" ht="12.75">
      <c r="A21" s="54" t="s">
        <v>87</v>
      </c>
      <c r="B21" s="55" t="s">
        <v>88</v>
      </c>
      <c r="C21" s="25">
        <v>326201</v>
      </c>
      <c r="D21" s="56">
        <v>0.03227151357598536</v>
      </c>
      <c r="E21" s="25">
        <v>336728</v>
      </c>
      <c r="F21" s="57">
        <v>0.0009176546054976123</v>
      </c>
      <c r="G21" s="25">
        <v>337037</v>
      </c>
      <c r="H21" s="57">
        <v>0.11915936941641433</v>
      </c>
      <c r="I21" s="27">
        <v>377198.11639000004</v>
      </c>
    </row>
    <row r="22" spans="1:9" ht="12.75">
      <c r="A22" s="53" t="s">
        <v>89</v>
      </c>
      <c r="B22" s="34" t="s">
        <v>90</v>
      </c>
      <c r="C22" s="35">
        <v>735</v>
      </c>
      <c r="D22" s="176">
        <v>0</v>
      </c>
      <c r="E22" s="35">
        <v>7340</v>
      </c>
      <c r="F22" s="177">
        <v>0</v>
      </c>
      <c r="G22" s="36">
        <v>-228</v>
      </c>
      <c r="H22" s="177">
        <v>0</v>
      </c>
      <c r="I22" s="37">
        <v>280.9908600000781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78">
        <v>0</v>
      </c>
      <c r="G23" s="178">
        <v>0</v>
      </c>
      <c r="H23" s="178">
        <v>0</v>
      </c>
      <c r="I23" s="179">
        <v>0</v>
      </c>
    </row>
    <row r="24" spans="1:9" ht="12.75">
      <c r="A24" s="8" t="s">
        <v>92</v>
      </c>
      <c r="B24" s="30" t="s">
        <v>93</v>
      </c>
      <c r="C24" s="16">
        <v>33418</v>
      </c>
      <c r="D24" s="17">
        <v>-0.36225985995571247</v>
      </c>
      <c r="E24" s="16">
        <v>21312</v>
      </c>
      <c r="F24" s="17">
        <v>0.4747090840840841</v>
      </c>
      <c r="G24" s="16">
        <v>31429</v>
      </c>
      <c r="H24" s="17">
        <v>-0.24525591332845456</v>
      </c>
      <c r="I24" s="18">
        <v>23720.8519</v>
      </c>
    </row>
    <row r="25" spans="1:9" ht="12.75">
      <c r="A25" s="8" t="s">
        <v>94</v>
      </c>
      <c r="B25" s="30" t="s">
        <v>95</v>
      </c>
      <c r="C25" s="16">
        <v>1700</v>
      </c>
      <c r="D25" s="17">
        <v>-0.918235294117647</v>
      </c>
      <c r="E25" s="16">
        <v>139</v>
      </c>
      <c r="F25" s="17">
        <v>7.633093525179856</v>
      </c>
      <c r="G25" s="16">
        <v>1200</v>
      </c>
      <c r="H25" s="17">
        <v>-0.31333333333333335</v>
      </c>
      <c r="I25" s="18">
        <v>824</v>
      </c>
    </row>
    <row r="26" spans="1:9" ht="12.75">
      <c r="A26" s="8" t="s">
        <v>96</v>
      </c>
      <c r="B26" s="30" t="s">
        <v>97</v>
      </c>
      <c r="C26" s="16">
        <v>22179</v>
      </c>
      <c r="D26" s="17">
        <v>-0.025068758735741017</v>
      </c>
      <c r="E26" s="16">
        <v>21623</v>
      </c>
      <c r="F26" s="17">
        <v>-0.0865744808768441</v>
      </c>
      <c r="G26" s="16">
        <v>19751</v>
      </c>
      <c r="H26" s="17">
        <v>-0.02766110829831399</v>
      </c>
      <c r="I26" s="18">
        <v>19204.66545</v>
      </c>
    </row>
    <row r="27" spans="1:9" ht="12.75">
      <c r="A27" s="54" t="s">
        <v>98</v>
      </c>
      <c r="B27" s="55" t="s">
        <v>99</v>
      </c>
      <c r="C27" s="25">
        <v>57297</v>
      </c>
      <c r="D27" s="57">
        <v>-0.24823289177443844</v>
      </c>
      <c r="E27" s="25">
        <v>43074</v>
      </c>
      <c r="F27" s="57">
        <v>0.2160468031759298</v>
      </c>
      <c r="G27" s="25">
        <v>52380</v>
      </c>
      <c r="H27" s="57">
        <v>-0.164766755441008</v>
      </c>
      <c r="I27" s="27">
        <v>43749.51735</v>
      </c>
    </row>
    <row r="28" spans="1:9" ht="12.75">
      <c r="A28" s="8" t="s">
        <v>100</v>
      </c>
      <c r="B28" s="30" t="s">
        <v>101</v>
      </c>
      <c r="C28" s="16">
        <v>0</v>
      </c>
      <c r="D28" s="45" t="s">
        <v>111</v>
      </c>
      <c r="E28" s="16">
        <v>0</v>
      </c>
      <c r="F28" s="45" t="s">
        <v>111</v>
      </c>
      <c r="G28" s="16">
        <v>0</v>
      </c>
      <c r="H28" s="45" t="s">
        <v>111</v>
      </c>
      <c r="I28" s="18">
        <v>0</v>
      </c>
    </row>
    <row r="29" spans="1:9" ht="12.75">
      <c r="A29" s="8" t="s">
        <v>102</v>
      </c>
      <c r="B29" s="30" t="s">
        <v>103</v>
      </c>
      <c r="C29" s="16">
        <v>13228</v>
      </c>
      <c r="D29" s="17">
        <v>0.0022679165406713033</v>
      </c>
      <c r="E29" s="16">
        <v>13258</v>
      </c>
      <c r="F29" s="17">
        <v>0.29438829386031073</v>
      </c>
      <c r="G29" s="16">
        <v>17161</v>
      </c>
      <c r="H29" s="17">
        <v>0.020971580910203354</v>
      </c>
      <c r="I29" s="18">
        <v>17520.8933</v>
      </c>
    </row>
    <row r="30" spans="1:9" ht="12.75">
      <c r="A30" s="54" t="s">
        <v>104</v>
      </c>
      <c r="B30" s="55" t="s">
        <v>105</v>
      </c>
      <c r="C30" s="25">
        <v>13228</v>
      </c>
      <c r="D30" s="57">
        <v>0.0022679165406713033</v>
      </c>
      <c r="E30" s="25">
        <v>13258</v>
      </c>
      <c r="F30" s="57">
        <v>0.29438829386031073</v>
      </c>
      <c r="G30" s="25">
        <v>17161</v>
      </c>
      <c r="H30" s="57">
        <v>0.020971580910203354</v>
      </c>
      <c r="I30" s="27">
        <v>17520.8933</v>
      </c>
    </row>
    <row r="31" spans="1:9" ht="12.75">
      <c r="A31" s="38" t="s">
        <v>106</v>
      </c>
      <c r="B31" s="39" t="s">
        <v>15</v>
      </c>
      <c r="C31" s="40">
        <v>44069</v>
      </c>
      <c r="D31" s="41">
        <v>-0.32342462955819284</v>
      </c>
      <c r="E31" s="40">
        <v>29816</v>
      </c>
      <c r="F31" s="41">
        <v>0.1812114301046418</v>
      </c>
      <c r="G31" s="40">
        <v>35219</v>
      </c>
      <c r="H31" s="41">
        <v>-0.25527061955194635</v>
      </c>
      <c r="I31" s="42">
        <v>26228.624050000002</v>
      </c>
    </row>
    <row r="32" spans="1:9" ht="12.75">
      <c r="A32" s="8" t="s">
        <v>2</v>
      </c>
      <c r="B32" s="30" t="s">
        <v>107</v>
      </c>
      <c r="C32" s="16">
        <v>21462</v>
      </c>
      <c r="D32" s="17">
        <v>0.42703382722952193</v>
      </c>
      <c r="E32" s="16">
        <v>30627</v>
      </c>
      <c r="F32" s="17">
        <v>-0.19358735756032258</v>
      </c>
      <c r="G32" s="16">
        <v>24698</v>
      </c>
      <c r="H32" s="17">
        <v>0.12812877844360182</v>
      </c>
      <c r="I32" s="18">
        <v>27862.524570000078</v>
      </c>
    </row>
    <row r="33" spans="1:9" ht="12.75">
      <c r="A33" s="8" t="s">
        <v>2</v>
      </c>
      <c r="B33" s="30" t="s">
        <v>108</v>
      </c>
      <c r="C33" s="16">
        <v>-22607</v>
      </c>
      <c r="D33" s="17">
        <v>-1.0358738443844826</v>
      </c>
      <c r="E33" s="16">
        <v>811</v>
      </c>
      <c r="F33" s="17">
        <v>-13.972872996300863</v>
      </c>
      <c r="G33" s="16">
        <v>-10521</v>
      </c>
      <c r="H33" s="17">
        <v>-1.1552989753825753</v>
      </c>
      <c r="I33" s="18">
        <v>1633.9005200000756</v>
      </c>
    </row>
    <row r="34" spans="1:9" ht="12.75">
      <c r="A34" s="8" t="s">
        <v>2</v>
      </c>
      <c r="B34" s="30" t="s">
        <v>109</v>
      </c>
      <c r="C34" s="16">
        <v>349081</v>
      </c>
      <c r="D34" s="17">
        <v>-0.04211057032608478</v>
      </c>
      <c r="E34" s="16">
        <v>334381</v>
      </c>
      <c r="F34" s="17">
        <v>0.04394687497196312</v>
      </c>
      <c r="G34" s="16">
        <v>349076</v>
      </c>
      <c r="H34" s="17">
        <v>-0.0071622928244852915</v>
      </c>
      <c r="I34" s="18">
        <v>346575.81547</v>
      </c>
    </row>
    <row r="35" spans="1:9" ht="12.75">
      <c r="A35" s="186">
        <v>0</v>
      </c>
      <c r="B35" s="33" t="s">
        <v>19</v>
      </c>
      <c r="C35" s="165">
        <v>0.4870090086001498</v>
      </c>
      <c r="D35" s="187">
        <v>0</v>
      </c>
      <c r="E35" s="168">
        <v>1.0272001609873893</v>
      </c>
      <c r="F35" s="187">
        <v>0</v>
      </c>
      <c r="G35" s="168">
        <v>0.7012692012833982</v>
      </c>
      <c r="H35" s="187">
        <v>0</v>
      </c>
      <c r="I35" s="169">
        <v>1.0622945571557756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:I1"/>
    </sheetView>
  </sheetViews>
  <sheetFormatPr defaultColWidth="11.421875" defaultRowHeight="12.75"/>
  <cols>
    <col min="2" max="2" width="44.7109375" style="0" customWidth="1"/>
  </cols>
  <sheetData>
    <row r="1" spans="1:9" ht="12.75">
      <c r="A1" s="5" t="s">
        <v>47</v>
      </c>
      <c r="B1" s="6" t="s">
        <v>12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1">
        <v>0</v>
      </c>
      <c r="B2" s="183">
        <v>0</v>
      </c>
      <c r="C2" s="75">
        <v>1999</v>
      </c>
      <c r="D2" s="3" t="s">
        <v>51</v>
      </c>
      <c r="E2" s="75">
        <v>1999</v>
      </c>
      <c r="F2" s="3" t="s">
        <v>51</v>
      </c>
      <c r="G2" s="76">
        <v>2000</v>
      </c>
      <c r="H2" s="3" t="s">
        <v>51</v>
      </c>
      <c r="I2" s="77">
        <v>2000</v>
      </c>
    </row>
    <row r="3" spans="1:9" ht="12.75">
      <c r="A3" s="171">
        <v>0</v>
      </c>
      <c r="B3" s="2" t="s">
        <v>52</v>
      </c>
      <c r="C3" s="173">
        <v>0</v>
      </c>
      <c r="D3" s="172">
        <v>0</v>
      </c>
      <c r="E3" s="173">
        <v>0</v>
      </c>
      <c r="F3" s="174">
        <v>0</v>
      </c>
      <c r="G3" s="175">
        <v>0</v>
      </c>
      <c r="H3" s="174">
        <v>0</v>
      </c>
      <c r="I3" s="246">
        <v>0</v>
      </c>
    </row>
    <row r="4" spans="1:9" ht="12.75">
      <c r="A4" s="5" t="s">
        <v>53</v>
      </c>
      <c r="B4" s="10" t="s">
        <v>54</v>
      </c>
      <c r="C4" s="11">
        <v>176054</v>
      </c>
      <c r="D4" s="12">
        <v>-0.0029252388471718905</v>
      </c>
      <c r="E4" s="11">
        <v>175539</v>
      </c>
      <c r="F4" s="12">
        <v>0.041033616461299195</v>
      </c>
      <c r="G4" s="11">
        <v>182742</v>
      </c>
      <c r="H4" s="12">
        <v>0.008427181490845016</v>
      </c>
      <c r="I4" s="13">
        <v>184282</v>
      </c>
    </row>
    <row r="5" spans="1:9" ht="12.75">
      <c r="A5" s="14" t="s">
        <v>55</v>
      </c>
      <c r="B5" s="15" t="s">
        <v>56</v>
      </c>
      <c r="C5" s="16">
        <v>65747</v>
      </c>
      <c r="D5" s="17">
        <v>0.05083121663345856</v>
      </c>
      <c r="E5" s="16">
        <v>69089</v>
      </c>
      <c r="F5" s="17">
        <v>0.060921420197137026</v>
      </c>
      <c r="G5" s="16">
        <v>73298</v>
      </c>
      <c r="H5" s="17">
        <v>-0.04695898933122323</v>
      </c>
      <c r="I5" s="18">
        <v>69856</v>
      </c>
    </row>
    <row r="6" spans="1:9" ht="12.75">
      <c r="A6" s="14" t="s">
        <v>57</v>
      </c>
      <c r="B6" s="15" t="s">
        <v>58</v>
      </c>
      <c r="C6" s="16">
        <v>16555</v>
      </c>
      <c r="D6" s="17">
        <v>0.12745394140742977</v>
      </c>
      <c r="E6" s="16">
        <v>18665</v>
      </c>
      <c r="F6" s="17">
        <v>-0.017733726225555854</v>
      </c>
      <c r="G6" s="16">
        <v>18334</v>
      </c>
      <c r="H6" s="17">
        <v>-0.07897894622013744</v>
      </c>
      <c r="I6" s="18">
        <v>16886</v>
      </c>
    </row>
    <row r="7" spans="1:9" ht="12.75">
      <c r="A7" s="14" t="s">
        <v>59</v>
      </c>
      <c r="B7" s="15" t="s">
        <v>60</v>
      </c>
      <c r="C7" s="16">
        <v>9650</v>
      </c>
      <c r="D7" s="17">
        <v>-0.2054922279792746</v>
      </c>
      <c r="E7" s="16">
        <v>7667</v>
      </c>
      <c r="F7" s="17">
        <v>0.07995304551976001</v>
      </c>
      <c r="G7" s="16">
        <v>8280</v>
      </c>
      <c r="H7" s="17">
        <v>-0.2318840579710145</v>
      </c>
      <c r="I7" s="18">
        <v>6360</v>
      </c>
    </row>
    <row r="8" spans="1:9" ht="12.75">
      <c r="A8" s="14" t="s">
        <v>61</v>
      </c>
      <c r="B8" s="15" t="s">
        <v>62</v>
      </c>
      <c r="C8" s="16">
        <v>2390</v>
      </c>
      <c r="D8" s="17">
        <v>1.007949790794979</v>
      </c>
      <c r="E8" s="16">
        <v>4799</v>
      </c>
      <c r="F8" s="17">
        <v>-0.5217753698687226</v>
      </c>
      <c r="G8" s="16">
        <v>2295</v>
      </c>
      <c r="H8" s="17">
        <v>-0.06405228758169934</v>
      </c>
      <c r="I8" s="18">
        <v>2148</v>
      </c>
    </row>
    <row r="9" spans="1:9" ht="12.75">
      <c r="A9" s="14" t="s">
        <v>63</v>
      </c>
      <c r="B9" s="15" t="s">
        <v>64</v>
      </c>
      <c r="C9" s="16">
        <v>51766</v>
      </c>
      <c r="D9" s="17">
        <v>-0.060155314298960705</v>
      </c>
      <c r="E9" s="16">
        <v>48652</v>
      </c>
      <c r="F9" s="17">
        <v>0.24979445860396285</v>
      </c>
      <c r="G9" s="16">
        <v>60805</v>
      </c>
      <c r="H9" s="17">
        <v>-0.05488035523394458</v>
      </c>
      <c r="I9" s="18">
        <v>57468</v>
      </c>
    </row>
    <row r="10" spans="1:9" ht="12.75">
      <c r="A10" s="14" t="s">
        <v>65</v>
      </c>
      <c r="B10" s="15" t="s">
        <v>66</v>
      </c>
      <c r="C10" s="16">
        <v>312267</v>
      </c>
      <c r="D10" s="17">
        <v>0.07325782103136098</v>
      </c>
      <c r="E10" s="16">
        <v>335143</v>
      </c>
      <c r="F10" s="17">
        <v>0.011326508385972555</v>
      </c>
      <c r="G10" s="16">
        <v>338939</v>
      </c>
      <c r="H10" s="17">
        <v>0.01325607262663783</v>
      </c>
      <c r="I10" s="18">
        <v>343432</v>
      </c>
    </row>
    <row r="11" spans="1:9" ht="12.75">
      <c r="A11" s="14" t="s">
        <v>67</v>
      </c>
      <c r="B11" s="15" t="s">
        <v>68</v>
      </c>
      <c r="C11" s="16">
        <v>600</v>
      </c>
      <c r="D11" s="17">
        <v>-0.4</v>
      </c>
      <c r="E11" s="16">
        <v>360</v>
      </c>
      <c r="F11" s="17">
        <v>-1</v>
      </c>
      <c r="G11" s="16">
        <v>0</v>
      </c>
      <c r="H11" s="17" t="s">
        <v>111</v>
      </c>
      <c r="I11" s="18">
        <v>0</v>
      </c>
    </row>
    <row r="12" spans="1:9" ht="12.75">
      <c r="A12" s="19" t="s">
        <v>69</v>
      </c>
      <c r="B12" s="20" t="s">
        <v>70</v>
      </c>
      <c r="C12" s="21">
        <v>33712</v>
      </c>
      <c r="D12" s="17">
        <v>-0.02040816326530612</v>
      </c>
      <c r="E12" s="21">
        <v>33024</v>
      </c>
      <c r="F12" s="17">
        <v>0.08200096899224807</v>
      </c>
      <c r="G12" s="21">
        <v>35732</v>
      </c>
      <c r="H12" s="17">
        <v>0.029385424829284676</v>
      </c>
      <c r="I12" s="22">
        <v>36782</v>
      </c>
    </row>
    <row r="13" spans="1:9" ht="12.75">
      <c r="A13" s="23" t="s">
        <v>71</v>
      </c>
      <c r="B13" s="24" t="s">
        <v>72</v>
      </c>
      <c r="C13" s="25">
        <v>652186</v>
      </c>
      <c r="D13" s="26">
        <v>0.03386610568150804</v>
      </c>
      <c r="E13" s="25">
        <v>674273</v>
      </c>
      <c r="F13" s="26">
        <v>0.041256286400315596</v>
      </c>
      <c r="G13" s="25">
        <v>702091</v>
      </c>
      <c r="H13" s="26">
        <v>-0.00251107050225683</v>
      </c>
      <c r="I13" s="27">
        <v>700328</v>
      </c>
    </row>
    <row r="14" spans="1:9" ht="12.75">
      <c r="A14" s="28" t="s">
        <v>73</v>
      </c>
      <c r="B14" s="29" t="s">
        <v>74</v>
      </c>
      <c r="C14" s="11">
        <v>296850</v>
      </c>
      <c r="D14" s="17">
        <v>0.05305709954522486</v>
      </c>
      <c r="E14" s="11">
        <v>312600</v>
      </c>
      <c r="F14" s="17">
        <v>0.03742802303262956</v>
      </c>
      <c r="G14" s="11">
        <v>324300</v>
      </c>
      <c r="H14" s="17">
        <v>0.07102065988282455</v>
      </c>
      <c r="I14" s="13">
        <v>347332</v>
      </c>
    </row>
    <row r="15" spans="1:9" ht="12.75">
      <c r="A15" s="8" t="s">
        <v>75</v>
      </c>
      <c r="B15" s="30" t="s">
        <v>76</v>
      </c>
      <c r="C15" s="16">
        <v>21737</v>
      </c>
      <c r="D15" s="17">
        <v>0.11123890141233841</v>
      </c>
      <c r="E15" s="16">
        <v>24155</v>
      </c>
      <c r="F15" s="17">
        <v>-0.08366797764438004</v>
      </c>
      <c r="G15" s="16">
        <v>22134</v>
      </c>
      <c r="H15" s="17">
        <v>0.09609650311737598</v>
      </c>
      <c r="I15" s="18">
        <v>24261</v>
      </c>
    </row>
    <row r="16" spans="1:9" ht="12.75">
      <c r="A16" s="8" t="s">
        <v>77</v>
      </c>
      <c r="B16" s="30" t="s">
        <v>78</v>
      </c>
      <c r="C16" s="16">
        <v>23415</v>
      </c>
      <c r="D16" s="17">
        <v>-0.11757420456972026</v>
      </c>
      <c r="E16" s="16">
        <v>20662</v>
      </c>
      <c r="F16" s="17">
        <v>0.024682992933888297</v>
      </c>
      <c r="G16" s="16">
        <v>21172</v>
      </c>
      <c r="H16" s="17">
        <v>0.048224069525788775</v>
      </c>
      <c r="I16" s="18">
        <v>22193</v>
      </c>
    </row>
    <row r="17" spans="1:9" ht="12.75">
      <c r="A17" s="8" t="s">
        <v>79</v>
      </c>
      <c r="B17" s="30" t="s">
        <v>80</v>
      </c>
      <c r="C17" s="16">
        <v>61663</v>
      </c>
      <c r="D17" s="17">
        <v>0.05080842644697793</v>
      </c>
      <c r="E17" s="16">
        <v>64796</v>
      </c>
      <c r="F17" s="17">
        <v>-0.07469596888696833</v>
      </c>
      <c r="G17" s="16">
        <v>59956</v>
      </c>
      <c r="H17" s="17">
        <v>0.11101474414570685</v>
      </c>
      <c r="I17" s="18">
        <v>66612</v>
      </c>
    </row>
    <row r="18" spans="1:9" ht="12.75">
      <c r="A18" s="8" t="s">
        <v>81</v>
      </c>
      <c r="B18" s="30" t="s">
        <v>82</v>
      </c>
      <c r="C18" s="16">
        <v>215528</v>
      </c>
      <c r="D18" s="17">
        <v>0.06623733343231505</v>
      </c>
      <c r="E18" s="16">
        <v>229804</v>
      </c>
      <c r="F18" s="17">
        <v>0.05951593531879341</v>
      </c>
      <c r="G18" s="16">
        <v>243481</v>
      </c>
      <c r="H18" s="17">
        <v>-0.0369885124506635</v>
      </c>
      <c r="I18" s="18">
        <v>234475</v>
      </c>
    </row>
    <row r="19" spans="1:9" ht="12.75">
      <c r="A19" s="65" t="s">
        <v>83</v>
      </c>
      <c r="B19" s="30" t="s">
        <v>84</v>
      </c>
      <c r="C19" s="16">
        <v>0</v>
      </c>
      <c r="D19" s="17" t="s">
        <v>111</v>
      </c>
      <c r="E19" s="16">
        <v>0</v>
      </c>
      <c r="F19" s="17" t="s">
        <v>111</v>
      </c>
      <c r="G19" s="16">
        <v>61</v>
      </c>
      <c r="H19" s="17">
        <v>-1</v>
      </c>
      <c r="I19" s="18">
        <v>0</v>
      </c>
    </row>
    <row r="20" spans="1:9" ht="12.75">
      <c r="A20" s="31" t="s">
        <v>85</v>
      </c>
      <c r="B20" s="32" t="s">
        <v>86</v>
      </c>
      <c r="C20" s="21">
        <v>33712</v>
      </c>
      <c r="D20" s="17">
        <v>-0.02040816326530612</v>
      </c>
      <c r="E20" s="21">
        <v>33024</v>
      </c>
      <c r="F20" s="17">
        <v>0.08200096899224807</v>
      </c>
      <c r="G20" s="21">
        <v>35732</v>
      </c>
      <c r="H20" s="17">
        <v>0.029385424829284676</v>
      </c>
      <c r="I20" s="22">
        <v>36782</v>
      </c>
    </row>
    <row r="21" spans="1:9" ht="12.75">
      <c r="A21" s="54" t="s">
        <v>87</v>
      </c>
      <c r="B21" s="55" t="s">
        <v>88</v>
      </c>
      <c r="C21" s="25">
        <v>652905</v>
      </c>
      <c r="D21" s="56">
        <v>0.04922002435270062</v>
      </c>
      <c r="E21" s="25">
        <v>685041</v>
      </c>
      <c r="F21" s="56">
        <v>0.031815613955953004</v>
      </c>
      <c r="G21" s="25">
        <v>706836</v>
      </c>
      <c r="H21" s="57">
        <v>0.035112812590190653</v>
      </c>
      <c r="I21" s="27">
        <v>731655</v>
      </c>
    </row>
    <row r="22" spans="1:9" ht="12.75">
      <c r="A22" s="53" t="s">
        <v>89</v>
      </c>
      <c r="B22" s="34" t="s">
        <v>90</v>
      </c>
      <c r="C22" s="35">
        <v>719</v>
      </c>
      <c r="D22" s="176">
        <v>0</v>
      </c>
      <c r="E22" s="35">
        <v>10768</v>
      </c>
      <c r="F22" s="176">
        <v>0</v>
      </c>
      <c r="G22" s="36">
        <v>4745</v>
      </c>
      <c r="H22" s="177">
        <v>0</v>
      </c>
      <c r="I22" s="37">
        <v>31327</v>
      </c>
    </row>
    <row r="23" spans="1:9" ht="12.75">
      <c r="A23" s="180">
        <v>0</v>
      </c>
      <c r="B23" s="29" t="s">
        <v>91</v>
      </c>
      <c r="C23" s="178">
        <v>0</v>
      </c>
      <c r="D23" s="188">
        <v>0</v>
      </c>
      <c r="E23" s="178">
        <v>0</v>
      </c>
      <c r="F23" s="188">
        <v>0</v>
      </c>
      <c r="G23" s="178">
        <v>0</v>
      </c>
      <c r="H23" s="178">
        <v>0</v>
      </c>
      <c r="I23" s="179">
        <v>0</v>
      </c>
    </row>
    <row r="24" spans="1:9" ht="12.75">
      <c r="A24" s="65" t="s">
        <v>92</v>
      </c>
      <c r="B24" s="30" t="s">
        <v>93</v>
      </c>
      <c r="C24" s="16">
        <v>105818</v>
      </c>
      <c r="D24" s="17">
        <v>-0.2165983103063751</v>
      </c>
      <c r="E24" s="16">
        <v>82898</v>
      </c>
      <c r="F24" s="17">
        <v>-0.08155805930179257</v>
      </c>
      <c r="G24" s="16">
        <v>76137</v>
      </c>
      <c r="H24" s="17">
        <v>0.05408671211106295</v>
      </c>
      <c r="I24" s="18">
        <v>80255</v>
      </c>
    </row>
    <row r="25" spans="1:9" ht="12.75">
      <c r="A25" s="65" t="s">
        <v>94</v>
      </c>
      <c r="B25" s="30" t="s">
        <v>95</v>
      </c>
      <c r="C25" s="16">
        <v>10300</v>
      </c>
      <c r="D25" s="17">
        <v>0.6490291262135922</v>
      </c>
      <c r="E25" s="16">
        <v>16985</v>
      </c>
      <c r="F25" s="17">
        <v>-0.9864586399764498</v>
      </c>
      <c r="G25" s="16">
        <v>230</v>
      </c>
      <c r="H25" s="17">
        <v>6.630434782608695</v>
      </c>
      <c r="I25" s="18">
        <v>1755</v>
      </c>
    </row>
    <row r="26" spans="1:9" ht="12.75">
      <c r="A26" s="8" t="s">
        <v>96</v>
      </c>
      <c r="B26" s="30" t="s">
        <v>97</v>
      </c>
      <c r="C26" s="16">
        <v>42086</v>
      </c>
      <c r="D26" s="17">
        <v>-0.3533479066673003</v>
      </c>
      <c r="E26" s="16">
        <v>27215</v>
      </c>
      <c r="F26" s="17">
        <v>0.6652581297078817</v>
      </c>
      <c r="G26" s="16">
        <v>45320</v>
      </c>
      <c r="H26" s="17">
        <v>-0.22124889673433362</v>
      </c>
      <c r="I26" s="18">
        <v>35293</v>
      </c>
    </row>
    <row r="27" spans="1:9" ht="12.75">
      <c r="A27" s="54" t="s">
        <v>98</v>
      </c>
      <c r="B27" s="55" t="s">
        <v>99</v>
      </c>
      <c r="C27" s="25">
        <v>158204</v>
      </c>
      <c r="D27" s="57">
        <v>-0.19661955449925414</v>
      </c>
      <c r="E27" s="25">
        <v>127098</v>
      </c>
      <c r="F27" s="57">
        <v>-0.042573447261168545</v>
      </c>
      <c r="G27" s="25">
        <v>121687</v>
      </c>
      <c r="H27" s="57">
        <v>-0.036026855785745396</v>
      </c>
      <c r="I27" s="27">
        <v>117303</v>
      </c>
    </row>
    <row r="28" spans="1:9" ht="12.75">
      <c r="A28" s="8" t="s">
        <v>100</v>
      </c>
      <c r="B28" s="30" t="s">
        <v>101</v>
      </c>
      <c r="C28" s="16">
        <v>30</v>
      </c>
      <c r="D28" s="17">
        <v>-0.7</v>
      </c>
      <c r="E28" s="16">
        <v>9</v>
      </c>
      <c r="F28" s="17">
        <v>2.3333333333333335</v>
      </c>
      <c r="G28" s="16">
        <v>30</v>
      </c>
      <c r="H28" s="17">
        <v>4.633333333333334</v>
      </c>
      <c r="I28" s="18">
        <v>169</v>
      </c>
    </row>
    <row r="29" spans="1:9" ht="12.75">
      <c r="A29" s="8" t="s">
        <v>102</v>
      </c>
      <c r="B29" s="30" t="s">
        <v>103</v>
      </c>
      <c r="C29" s="16">
        <v>12822</v>
      </c>
      <c r="D29" s="17">
        <v>0.6445952269536733</v>
      </c>
      <c r="E29" s="16">
        <v>21087</v>
      </c>
      <c r="F29" s="17">
        <v>0.46711243894342486</v>
      </c>
      <c r="G29" s="16">
        <v>30937</v>
      </c>
      <c r="H29" s="17">
        <v>0.5348288457187187</v>
      </c>
      <c r="I29" s="18">
        <v>47483</v>
      </c>
    </row>
    <row r="30" spans="1:9" ht="12.75">
      <c r="A30" s="54" t="s">
        <v>104</v>
      </c>
      <c r="B30" s="55" t="s">
        <v>105</v>
      </c>
      <c r="C30" s="25">
        <v>12852</v>
      </c>
      <c r="D30" s="57">
        <v>0.6414565826330533</v>
      </c>
      <c r="E30" s="25">
        <v>21096</v>
      </c>
      <c r="F30" s="57">
        <v>0.46790860826697006</v>
      </c>
      <c r="G30" s="25">
        <v>30967</v>
      </c>
      <c r="H30" s="57">
        <v>0.5387993670681693</v>
      </c>
      <c r="I30" s="27">
        <v>47652</v>
      </c>
    </row>
    <row r="31" spans="1:9" ht="12.75">
      <c r="A31" s="38" t="s">
        <v>106</v>
      </c>
      <c r="B31" s="39" t="s">
        <v>15</v>
      </c>
      <c r="C31" s="40">
        <v>145352</v>
      </c>
      <c r="D31" s="41">
        <v>-0.27072210908690625</v>
      </c>
      <c r="E31" s="40">
        <v>106002</v>
      </c>
      <c r="F31" s="41">
        <v>-0.14416709118695872</v>
      </c>
      <c r="G31" s="40">
        <v>90720</v>
      </c>
      <c r="H31" s="41">
        <v>-0.2322420634920635</v>
      </c>
      <c r="I31" s="42">
        <v>69651</v>
      </c>
    </row>
    <row r="32" spans="1:9" ht="12.75">
      <c r="A32" s="8" t="s">
        <v>2</v>
      </c>
      <c r="B32" s="30" t="s">
        <v>107</v>
      </c>
      <c r="C32" s="16">
        <v>52485</v>
      </c>
      <c r="D32" s="17">
        <v>0.1321329903782033</v>
      </c>
      <c r="E32" s="16">
        <v>59420</v>
      </c>
      <c r="F32" s="17">
        <v>0.10316391787277011</v>
      </c>
      <c r="G32" s="16">
        <v>65550</v>
      </c>
      <c r="H32" s="17">
        <v>0.3546147978642258</v>
      </c>
      <c r="I32" s="18">
        <v>88795</v>
      </c>
    </row>
    <row r="33" spans="1:9" ht="12.75">
      <c r="A33" s="8" t="s">
        <v>2</v>
      </c>
      <c r="B33" s="30" t="s">
        <v>108</v>
      </c>
      <c r="C33" s="16">
        <v>-92867</v>
      </c>
      <c r="D33" s="17">
        <v>-0.498400938977247</v>
      </c>
      <c r="E33" s="16">
        <v>-46582</v>
      </c>
      <c r="F33" s="17">
        <v>-0.4596625305912155</v>
      </c>
      <c r="G33" s="16">
        <v>-25170</v>
      </c>
      <c r="H33" s="17">
        <v>-1.7605880015891935</v>
      </c>
      <c r="I33" s="18">
        <v>19144</v>
      </c>
    </row>
    <row r="34" spans="1:9" ht="12.75">
      <c r="A34" s="31" t="s">
        <v>2</v>
      </c>
      <c r="B34" s="32" t="s">
        <v>109</v>
      </c>
      <c r="C34" s="21">
        <v>721922</v>
      </c>
      <c r="D34" s="166">
        <v>-0.010231022187992609</v>
      </c>
      <c r="E34" s="21">
        <v>714536</v>
      </c>
      <c r="F34" s="166">
        <v>0.014568895059171267</v>
      </c>
      <c r="G34" s="21">
        <v>724946</v>
      </c>
      <c r="H34" s="166">
        <v>-0.005121760793217702</v>
      </c>
      <c r="I34" s="22">
        <v>721233</v>
      </c>
    </row>
    <row r="35" spans="1:9" ht="12.75">
      <c r="A35" s="181">
        <v>0</v>
      </c>
      <c r="B35" s="32" t="s">
        <v>19</v>
      </c>
      <c r="C35" s="73">
        <v>0.36108894270460673</v>
      </c>
      <c r="D35" s="182">
        <v>0</v>
      </c>
      <c r="E35" s="43">
        <v>0.5605554612177128</v>
      </c>
      <c r="F35" s="182">
        <v>0</v>
      </c>
      <c r="G35" s="43">
        <v>0.72255291005291</v>
      </c>
      <c r="H35" s="182">
        <v>0</v>
      </c>
      <c r="I35" s="44">
        <v>1.2748560681110106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Finanzverwaltung</dc:creator>
  <cp:keywords/>
  <dc:description/>
  <cp:lastModifiedBy>pm</cp:lastModifiedBy>
  <cp:lastPrinted>2008-12-05T07:41:30Z</cp:lastPrinted>
  <dcterms:created xsi:type="dcterms:W3CDTF">1998-11-13T16:50:35Z</dcterms:created>
  <dcterms:modified xsi:type="dcterms:W3CDTF">2009-03-10T15:49:29Z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1348697941</vt:i4>
  </property>
  <property fmtid="{D5CDD505-2E9C-101B-9397-08002B2CF9AE}" pid="3" name="_EmailSubject">
    <vt:lpwstr>Dat</vt:lpwstr>
  </property>
  <property fmtid="{D5CDD505-2E9C-101B-9397-08002B2CF9AE}" pid="4" name="_AuthorEmail">
    <vt:lpwstr>m.meyer-kocherhans@bluewin.ch</vt:lpwstr>
  </property>
  <property fmtid="{D5CDD505-2E9C-101B-9397-08002B2CF9AE}" pid="5" name="_AuthorEmailDisplayName">
    <vt:lpwstr>Margrith Meyer</vt:lpwstr>
  </property>
  <property fmtid="{D5CDD505-2E9C-101B-9397-08002B2CF9AE}" pid="6" name="_PreviousAdHocReviewCycleID">
    <vt:i4>-2060120505</vt:i4>
  </property>
  <property fmtid="{D5CDD505-2E9C-101B-9397-08002B2CF9AE}" pid="7" name="_ReviewingToolsShownOnce">
    <vt:lpwstr/>
  </property>
</Properties>
</file>